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hvatulinaNI\Desktop\Мои документы\Паспорт района\"/>
    </mc:Choice>
  </mc:AlternateContent>
  <bookViews>
    <workbookView xWindow="0" yWindow="0" windowWidth="19200" windowHeight="11580" tabRatio="927" firstSheet="3" activeTab="6"/>
  </bookViews>
  <sheets>
    <sheet name="Титульный лист" sheetId="2" r:id="rId1"/>
    <sheet name="Содержание" sheetId="3" r:id="rId2"/>
    <sheet name="Общие сведения" sheetId="4" r:id="rId3"/>
    <sheet name="форма 1" sheetId="5" r:id="rId4"/>
    <sheet name="форма 2" sheetId="11" r:id="rId5"/>
    <sheet name="форма 3" sheetId="6" r:id="rId6"/>
    <sheet name="форма 4" sheetId="1" r:id="rId7"/>
    <sheet name="форма 4-а" sheetId="9" r:id="rId8"/>
    <sheet name="форма 4-б" sheetId="10" r:id="rId9"/>
    <sheet name="форма 5" sheetId="26" r:id="rId10"/>
    <sheet name="форма 6" sheetId="30" r:id="rId11"/>
    <sheet name="форма 6-а" sheetId="31" r:id="rId12"/>
    <sheet name="форма 6-б" sheetId="32" r:id="rId13"/>
    <sheet name="форма 6-в" sheetId="33" r:id="rId14"/>
    <sheet name="форма 7" sheetId="34" r:id="rId15"/>
    <sheet name="форма 8" sheetId="29" r:id="rId16"/>
    <sheet name="форма 9" sheetId="35" r:id="rId17"/>
    <sheet name="форма 10" sheetId="25" r:id="rId18"/>
    <sheet name="форма 11" sheetId="28" r:id="rId19"/>
    <sheet name="форма 12" sheetId="16" r:id="rId20"/>
    <sheet name="форма 13" sheetId="20" r:id="rId21"/>
    <sheet name="форма 14" sheetId="21" r:id="rId22"/>
    <sheet name="форма 15" sheetId="22" r:id="rId23"/>
    <sheet name="форма 16" sheetId="23" r:id="rId24"/>
    <sheet name="форма 17" sheetId="12" r:id="rId25"/>
    <sheet name="форма 18" sheetId="13" r:id="rId26"/>
    <sheet name="форма 19" sheetId="17" r:id="rId27"/>
    <sheet name="форма 20" sheetId="8" r:id="rId28"/>
    <sheet name="форма 21" sheetId="18" r:id="rId29"/>
    <sheet name="форма 22" sheetId="36" r:id="rId30"/>
    <sheet name="форма 23" sheetId="7" r:id="rId31"/>
    <sheet name="форма 24" sheetId="19" r:id="rId32"/>
    <sheet name="форма 25" sheetId="37" r:id="rId33"/>
  </sheets>
  <externalReferences>
    <externalReference r:id="rId34"/>
  </externalReferences>
  <definedNames>
    <definedName name="_ftn1" localSheetId="29">'форма 22'!$A$39</definedName>
    <definedName name="_ftnref1" localSheetId="29">'форма 22'!$A$34</definedName>
    <definedName name="_Toc168910809" localSheetId="3">'форма 1'!$A$2</definedName>
    <definedName name="_Toc168910811" localSheetId="4">'форма 2'!$A$2</definedName>
    <definedName name="_Toc168910812" localSheetId="4">'форма 2'!$A$3</definedName>
    <definedName name="_Toc168910813" localSheetId="4">'форма 2'!#REF!</definedName>
    <definedName name="_Toc168910814" localSheetId="5">'форма 3'!$A$2</definedName>
    <definedName name="_Toc168910815_7" localSheetId="29">#REF!</definedName>
    <definedName name="_Toc168910815_7" localSheetId="30">#REF!</definedName>
    <definedName name="_Toc168910815_7" localSheetId="32">#REF!</definedName>
    <definedName name="_Toc168910815_7" localSheetId="6">#REF!</definedName>
    <definedName name="_Toc168910815_7">#REF!</definedName>
    <definedName name="_Toc168910816" localSheetId="7">'форма 4-а'!$A$3</definedName>
    <definedName name="_Toc168910816" localSheetId="15">'форма 8'!$A$3</definedName>
    <definedName name="_Toc168910817" localSheetId="9">'форма 5'!$A$2</definedName>
    <definedName name="_Toc168910818" localSheetId="9">'форма 5'!$A$137</definedName>
    <definedName name="_Toc168910819" localSheetId="9">'форма 5'!$A$159</definedName>
    <definedName name="_Toc168910820" localSheetId="9">'форма 5'!$A$160</definedName>
    <definedName name="_Toc168910821" localSheetId="9">'форма 5'!$A$161</definedName>
    <definedName name="_Toc168910822" localSheetId="9">'форма 5'!$A$162</definedName>
    <definedName name="_Toc168910824" localSheetId="11">#REF!</definedName>
    <definedName name="_Toc168910824_15">"$#ССЫЛ!.$A$2"</definedName>
    <definedName name="_Toc168910825" localSheetId="14">'форма 7'!$A$2</definedName>
    <definedName name="_Toc168910828" localSheetId="17">'форма 10'!$A$1</definedName>
    <definedName name="_Toc168910829" localSheetId="17">'форма 10'!$A$2</definedName>
    <definedName name="_Toc168910830" localSheetId="17">'форма 10'!#REF!</definedName>
    <definedName name="_Toc168910831" localSheetId="18">'форма 11'!$A$3</definedName>
    <definedName name="_Toc168910832" localSheetId="18">'форма 11'!#REF!</definedName>
    <definedName name="_Toc168910833" localSheetId="19">'форма 12'!$B$2</definedName>
    <definedName name="_Toc168910834" localSheetId="20">'форма 13'!$A$2</definedName>
    <definedName name="_Toc168910835" localSheetId="21">'форма 14'!$A$2</definedName>
    <definedName name="_Toc168910836" localSheetId="23">'форма 16'!$A$2</definedName>
    <definedName name="_Toc168910837" localSheetId="24">'форма 17'!$A$2</definedName>
    <definedName name="_Toc168910838" localSheetId="25">'форма 18'!$A$2</definedName>
    <definedName name="_Toc168910839" localSheetId="26">'форма 19'!$A$2</definedName>
    <definedName name="_Toc168910841" localSheetId="29">'форма 22'!$A$2</definedName>
    <definedName name="_Toc168910842" localSheetId="30">'форма 23'!$A$2</definedName>
    <definedName name="_Toc168910843" localSheetId="31">'форма 24'!$A$1</definedName>
    <definedName name="_Toc168910843" localSheetId="32">'форма 25'!$A$1</definedName>
    <definedName name="_Toc168910844" localSheetId="31">'форма 24'!$A$2</definedName>
    <definedName name="_Toc168910844" localSheetId="32">'форма 25'!$A$2</definedName>
    <definedName name="Excel_BuiltIn_Print_Area_9_1" localSheetId="29">#REF!</definedName>
    <definedName name="Excel_BuiltIn_Print_Area_9_1" localSheetId="30">#REF!</definedName>
    <definedName name="Excel_BuiltIn_Print_Area_9_1" localSheetId="32">#REF!</definedName>
    <definedName name="Excel_BuiltIn_Print_Area_9_1" localSheetId="6">#REF!</definedName>
    <definedName name="Excel_BuiltIn_Print_Area_9_1">#REF!</definedName>
    <definedName name="Excel_BuiltIn_Print_Titles_9_1" localSheetId="29">#REF!</definedName>
    <definedName name="Excel_BuiltIn_Print_Titles_9_1" localSheetId="30">#REF!</definedName>
    <definedName name="Excel_BuiltIn_Print_Titles_9_1" localSheetId="32">#REF!</definedName>
    <definedName name="Excel_BuiltIn_Print_Titles_9_1" localSheetId="6">#REF!</definedName>
    <definedName name="Excel_BuiltIn_Print_Titles_9_1">#REF!</definedName>
    <definedName name="Ob_Electric." localSheetId="29">#REF!</definedName>
    <definedName name="Ob_Electric." localSheetId="32">'[1]форма 4'!#REF!</definedName>
    <definedName name="Ob_Electric." localSheetId="5">#REF!</definedName>
    <definedName name="Ob_Electric." localSheetId="6">#REF!</definedName>
    <definedName name="Ob_Electric." localSheetId="9">#REF!</definedName>
    <definedName name="Ob_Electric.">#REF!</definedName>
    <definedName name="_xlnm.Print_Titles" localSheetId="3">'форма 1'!$4:$4</definedName>
    <definedName name="_xlnm.Print_Titles" localSheetId="17">'форма 10'!$3:$5</definedName>
    <definedName name="_xlnm.Print_Titles" localSheetId="18">'форма 11'!$4:$6</definedName>
    <definedName name="_xlnm.Print_Titles" localSheetId="19">'форма 12'!$3:$5</definedName>
    <definedName name="_xlnm.Print_Titles" localSheetId="20">'форма 13'!$3:$5</definedName>
    <definedName name="_xlnm.Print_Titles" localSheetId="21">'форма 14'!$4:$6</definedName>
    <definedName name="_xlnm.Print_Titles" localSheetId="22">'форма 15'!$3:$5</definedName>
    <definedName name="_xlnm.Print_Titles" localSheetId="23">'форма 16'!$3:$5</definedName>
    <definedName name="_xlnm.Print_Titles" localSheetId="24">'форма 17'!$5:$7</definedName>
    <definedName name="_xlnm.Print_Titles" localSheetId="25">'форма 18'!$3:$5</definedName>
    <definedName name="_xlnm.Print_Titles" localSheetId="26">'форма 19'!$3:$5</definedName>
    <definedName name="_xlnm.Print_Titles" localSheetId="28">'форма 21'!$4:$6</definedName>
    <definedName name="_xlnm.Print_Titles" localSheetId="29">'форма 22'!$3:$5</definedName>
    <definedName name="_xlnm.Print_Titles" localSheetId="30">'форма 23'!$3:$5</definedName>
    <definedName name="_xlnm.Print_Titles" localSheetId="31">'форма 24'!$3:$5</definedName>
    <definedName name="_xlnm.Print_Titles" localSheetId="32">'форма 25'!$3:$5</definedName>
    <definedName name="_xlnm.Print_Titles" localSheetId="5">'форма 3'!$4:$7</definedName>
    <definedName name="_xlnm.Print_Titles" localSheetId="6">'форма 4'!$3:$5</definedName>
    <definedName name="_xlnm.Print_Titles" localSheetId="7">'форма 4-а'!$5:$5</definedName>
    <definedName name="_xlnm.Print_Titles" localSheetId="8">'форма 4-б'!$3:$5</definedName>
    <definedName name="_xlnm.Print_Titles" localSheetId="9">'форма 5'!$3:$5</definedName>
    <definedName name="_xlnm.Print_Titles" localSheetId="10">'форма 6'!$3:$5</definedName>
    <definedName name="_xlnm.Print_Titles" localSheetId="12">'форма 6-б'!$3:$3</definedName>
    <definedName name="_xlnm.Print_Titles" localSheetId="13">'форма 6-в'!$4:$5</definedName>
    <definedName name="_xlnm.Print_Titles" localSheetId="14">'форма 7'!$3:$5</definedName>
    <definedName name="_xlnm.Print_Titles" localSheetId="15">'форма 8'!$5:$8</definedName>
    <definedName name="_xlnm.Print_Titles" localSheetId="16">'форма 9'!$3:$6</definedName>
    <definedName name="_xlnm.Print_Area" localSheetId="2">'Общие сведения'!$A$1:$A$13</definedName>
    <definedName name="_xlnm.Print_Area" localSheetId="1">Содержание!$A$1:$B$29</definedName>
    <definedName name="_xlnm.Print_Area" localSheetId="0">'Титульный лист'!$A$2:$N$24</definedName>
    <definedName name="_xlnm.Print_Area" localSheetId="3">'форма 1'!$A$1:$H$14</definedName>
    <definedName name="_xlnm.Print_Area" localSheetId="18">'форма 11'!$A$1:$D$134</definedName>
    <definedName name="_xlnm.Print_Area" localSheetId="21">'форма 14'!$A$1:$D$14</definedName>
    <definedName name="_xlnm.Print_Area" localSheetId="23">'форма 16'!$A$1:$G$17</definedName>
    <definedName name="_xlnm.Print_Area" localSheetId="24">'форма 17'!$A$1:$D$39</definedName>
    <definedName name="_xlnm.Print_Area" localSheetId="30">'форма 23'!$A$1:$D$30</definedName>
    <definedName name="_xlnm.Print_Area" localSheetId="32">'форма 25'!$A$1:$D$14</definedName>
    <definedName name="_xlnm.Print_Area" localSheetId="5">'форма 3'!$A$1:$D$19</definedName>
    <definedName name="_xlnm.Print_Area" localSheetId="7">'форма 4-а'!$A$1:$L$19</definedName>
    <definedName name="_xlnm.Print_Area" localSheetId="10">'форма 6'!$A$1:$E$37</definedName>
    <definedName name="_xlnm.Print_Area" localSheetId="11">'форма 6-а'!$A$1:$E$8</definedName>
    <definedName name="_xlnm.Print_Area" localSheetId="12">'форма 6-б'!$A$1:$J$5</definedName>
    <definedName name="_xlnm.Print_Area" localSheetId="13">'форма 6-в'!$A$1:$H$11</definedName>
    <definedName name="_xlnm.Print_Area" localSheetId="14">'форма 7'!$A$1:$D$35</definedName>
    <definedName name="_xlnm.Print_Area" localSheetId="15">'форма 8'!$A$1:$I$11</definedName>
    <definedName name="форма_6_б" localSheetId="29">#REF!</definedName>
    <definedName name="форма_6_б" localSheetId="30">#REF!</definedName>
    <definedName name="форма_6_б" localSheetId="32">#REF!</definedName>
    <definedName name="форма_6_б">#REF!</definedName>
  </definedNames>
  <calcPr calcId="162913"/>
</workbook>
</file>

<file path=xl/calcChain.xml><?xml version="1.0" encoding="utf-8"?>
<calcChain xmlns="http://schemas.openxmlformats.org/spreadsheetml/2006/main">
  <c r="F22" i="16" l="1"/>
  <c r="D22" i="16"/>
  <c r="E14" i="18" l="1"/>
  <c r="E29" i="18"/>
  <c r="E27" i="18"/>
  <c r="E13" i="18"/>
  <c r="E12" i="18"/>
  <c r="E11" i="18"/>
  <c r="E8" i="18"/>
  <c r="E10" i="18"/>
  <c r="E9" i="18"/>
  <c r="E7" i="18"/>
  <c r="D32" i="34" l="1"/>
  <c r="C32" i="34"/>
  <c r="E8" i="35" l="1"/>
  <c r="E9" i="35"/>
  <c r="E10" i="35"/>
  <c r="E11" i="35"/>
  <c r="E12" i="35"/>
  <c r="E13" i="35"/>
  <c r="E7" i="35"/>
  <c r="E8" i="26" l="1"/>
  <c r="E9" i="26"/>
  <c r="E10" i="26"/>
  <c r="E11" i="26"/>
  <c r="E12" i="26"/>
  <c r="E13" i="26"/>
  <c r="E14" i="26"/>
  <c r="E15" i="26"/>
  <c r="E16" i="26"/>
  <c r="E17" i="26"/>
  <c r="E19" i="26"/>
  <c r="E20" i="26"/>
  <c r="E21" i="26"/>
  <c r="E22" i="26"/>
  <c r="E25" i="26"/>
  <c r="E26" i="26"/>
  <c r="E27" i="26"/>
  <c r="E29" i="26"/>
  <c r="E30" i="26"/>
  <c r="E31" i="26"/>
  <c r="E33" i="26"/>
  <c r="E35" i="26"/>
  <c r="E36" i="26"/>
  <c r="E38" i="26"/>
  <c r="E40" i="26"/>
  <c r="E44" i="26"/>
  <c r="E45" i="26"/>
  <c r="E46" i="26"/>
  <c r="E47" i="26"/>
  <c r="E49" i="26"/>
  <c r="E50" i="26"/>
  <c r="E51" i="26"/>
  <c r="E52" i="26"/>
  <c r="E54" i="26"/>
  <c r="E56" i="26"/>
  <c r="E65" i="26"/>
  <c r="E66" i="26"/>
  <c r="E67" i="26"/>
  <c r="E69" i="26"/>
  <c r="E70" i="26"/>
  <c r="E71" i="26"/>
  <c r="E73" i="26"/>
  <c r="E75" i="26"/>
  <c r="E76" i="26"/>
  <c r="E78" i="26"/>
  <c r="E80" i="26"/>
  <c r="E84" i="26"/>
  <c r="E85" i="26"/>
  <c r="E86" i="26"/>
  <c r="E87" i="26"/>
  <c r="E89" i="26"/>
  <c r="E91" i="26"/>
  <c r="E94" i="26"/>
  <c r="E96" i="26"/>
  <c r="E97" i="26"/>
  <c r="E99" i="26"/>
  <c r="E100" i="26"/>
  <c r="E103" i="26"/>
  <c r="E104" i="26"/>
  <c r="E106" i="26"/>
  <c r="E109" i="26"/>
  <c r="E110" i="26"/>
  <c r="E112" i="26"/>
  <c r="E114" i="26"/>
  <c r="E115" i="26"/>
  <c r="E116" i="26"/>
  <c r="E118" i="26"/>
  <c r="E119" i="26"/>
  <c r="E121" i="26"/>
  <c r="E123" i="26"/>
  <c r="E124" i="26"/>
  <c r="E125" i="26"/>
  <c r="E126" i="26"/>
  <c r="E6" i="26"/>
</calcChain>
</file>

<file path=xl/sharedStrings.xml><?xml version="1.0" encoding="utf-8"?>
<sst xmlns="http://schemas.openxmlformats.org/spreadsheetml/2006/main" count="2145" uniqueCount="963">
  <si>
    <t>Форма № 4</t>
  </si>
  <si>
    <t>ПРОМЫШЛЕННОЕ ПРОИЗВОДСТВО</t>
  </si>
  <si>
    <t>Показатели</t>
  </si>
  <si>
    <t>Единица измерения</t>
  </si>
  <si>
    <t>Годы</t>
  </si>
  <si>
    <t>Объем отгруженных товаров собственного производства, выполненных работ и услуг собственными силами (по чистым видам экономической деятельности)</t>
  </si>
  <si>
    <t>млн.руб.</t>
  </si>
  <si>
    <t xml:space="preserve">Индекс промышленного производства </t>
  </si>
  <si>
    <t xml:space="preserve">% к предыдущему году </t>
  </si>
  <si>
    <t>Доля инновационной продукции в общем объеме отгруженной продукции</t>
  </si>
  <si>
    <t>%</t>
  </si>
  <si>
    <t>Количество приобретенных новых технологий (технических достижений), программных средств</t>
  </si>
  <si>
    <t>единиц</t>
  </si>
  <si>
    <t>РАЗДЕЛ В. Добыча полезных ископаемых</t>
  </si>
  <si>
    <t>Объем отгруженных товаров собственного производства, выполненных работ и услуг собственными силами</t>
  </si>
  <si>
    <t>Индекс производства</t>
  </si>
  <si>
    <t>06 Добыча сырой нефти и природного газа:</t>
  </si>
  <si>
    <t>08 Добыча прочих полезных ископаемых:</t>
  </si>
  <si>
    <t>09 Предоставление услуг в области добычи полезных ископаемых:</t>
  </si>
  <si>
    <t>РАЗДЕЛ C. Обрабатывающие производства</t>
  </si>
  <si>
    <t>10 Производство пищевых продуктов:</t>
  </si>
  <si>
    <t>11 Производство напитков:</t>
  </si>
  <si>
    <t>13 Производство текстильных изделий:</t>
  </si>
  <si>
    <t>14 Производство одежды:</t>
  </si>
  <si>
    <t>15 Производство кожи и изделий из кожи:</t>
  </si>
  <si>
    <t>16 Обработка древесины и производство изделий из дерева и пробки, кроме мебели, производство изделий из соломки и материалов для плетения:</t>
  </si>
  <si>
    <t>17 Производство бумаги и бумажных изделий:</t>
  </si>
  <si>
    <t>18 Деятельность полиграфическая и копирование носителей информации:</t>
  </si>
  <si>
    <t>19 Производство кокса и нефтепродуктов:</t>
  </si>
  <si>
    <t>20 Производство химических веществ и химических продуктов:</t>
  </si>
  <si>
    <t>21 Производство лекарственных средств и материалов, применяемых в медицинских целях:</t>
  </si>
  <si>
    <t>22 Производство резиновых и пластмассовых изделий:</t>
  </si>
  <si>
    <t>23 Производство прочей неметаллической минеральной продукции:</t>
  </si>
  <si>
    <t>24 Производство металлургическое:</t>
  </si>
  <si>
    <t>25 Производство готовых металлических изделий, кроме машин и оборудования:</t>
  </si>
  <si>
    <t>26 Производство компьютеров, электронных и  оптических изделий:</t>
  </si>
  <si>
    <t>27 Производство электрического оборудования:</t>
  </si>
  <si>
    <t>28 Производство машин и оборудования, не включенных в другие группировки:</t>
  </si>
  <si>
    <t>29 Производство автотранспортных средств, прицепов и полуприцепов:</t>
  </si>
  <si>
    <t>30 Производство прочих транспортных средств и оборудования:</t>
  </si>
  <si>
    <t>31 Производство мебели:</t>
  </si>
  <si>
    <t>32 Производство прочих готовых изделий:</t>
  </si>
  <si>
    <t>33 Ремонт и монтаж машин и оборудования:</t>
  </si>
  <si>
    <t>РАЗДЕЛ D. Обеспечение электрической энергией, газом и паром; кондиционирование воздуха</t>
  </si>
  <si>
    <t>РАЗДЕЛ E. Водоснабжение; водоотведение, организация сбора и утилизации отходов, деятельность по ликвидации загрязнений</t>
  </si>
  <si>
    <t>Содержание</t>
  </si>
  <si>
    <t>№ формы</t>
  </si>
  <si>
    <t>Название раздела</t>
  </si>
  <si>
    <r>
      <t xml:space="preserve">     </t>
    </r>
    <r>
      <rPr>
        <sz val="14"/>
        <rFont val="Times New Roman"/>
        <family val="1"/>
        <charset val="204"/>
      </rPr>
      <t> </t>
    </r>
  </si>
  <si>
    <t>Общие сведения</t>
  </si>
  <si>
    <t xml:space="preserve">    1    </t>
  </si>
  <si>
    <t xml:space="preserve">Административно-территориальное деление </t>
  </si>
  <si>
    <t xml:space="preserve">Природно-ресурсный потенциал </t>
  </si>
  <si>
    <t>Население</t>
  </si>
  <si>
    <t>Промышленное производство</t>
  </si>
  <si>
    <t>Агропромышленный комплекс</t>
  </si>
  <si>
    <t>Инвестиционный комплекс</t>
  </si>
  <si>
    <t>Финансы и бюджет</t>
  </si>
  <si>
    <t>Деятельность научно-исследовательских организаций</t>
  </si>
  <si>
    <t>Развитие малого предпринимательства</t>
  </si>
  <si>
    <t>Внешнеэкономическая деятельность</t>
  </si>
  <si>
    <t>Состояние инфраструктуры территории</t>
  </si>
  <si>
    <t xml:space="preserve">    Социальная инфраструктура</t>
  </si>
  <si>
    <t xml:space="preserve">    Материальная база социально- культурных учреждений</t>
  </si>
  <si>
    <t xml:space="preserve">    Водоснабжение и канализация</t>
  </si>
  <si>
    <t xml:space="preserve">    Электроэнергетика </t>
  </si>
  <si>
    <t xml:space="preserve">    Теплоснабжение</t>
  </si>
  <si>
    <t xml:space="preserve">    Газоснабжение</t>
  </si>
  <si>
    <t xml:space="preserve">    Транспорт</t>
  </si>
  <si>
    <t xml:space="preserve">    Связь</t>
  </si>
  <si>
    <t xml:space="preserve">    Гостиничное хозяйство</t>
  </si>
  <si>
    <t>Информация о свободных производственных площадках, предполагаемых для реализации инвестиционных проектов</t>
  </si>
  <si>
    <t>Развитие потребительского рынка товаров и услуг</t>
  </si>
  <si>
    <t>Ситуация в сфере занятости и на рынке труда</t>
  </si>
  <si>
    <t xml:space="preserve">Охрана окружающей среды </t>
  </si>
  <si>
    <t>Правонарушения</t>
  </si>
  <si>
    <t>Социально ориентированные некоммерческие организации</t>
  </si>
  <si>
    <t>ОБЩИЕ  СВЕДЕНИЯ</t>
  </si>
  <si>
    <t>Форма № 1</t>
  </si>
  <si>
    <t>АДМИНИСТРАТИВНО-ТЕРРИТОРИАЛЬНОЕ ДЕЛЕНИЕ</t>
  </si>
  <si>
    <t>Статус муниципального образования (городской округ/ муниципальный район)</t>
  </si>
  <si>
    <t>Городские поселения</t>
  </si>
  <si>
    <t>Сельские поселения</t>
  </si>
  <si>
    <t>Городские населенные пункты</t>
  </si>
  <si>
    <t>Сельские населенные пункты</t>
  </si>
  <si>
    <t>город областного значения</t>
  </si>
  <si>
    <t>внутри- городские районы</t>
  </si>
  <si>
    <t>город районного значения</t>
  </si>
  <si>
    <t>поселок городского типа</t>
  </si>
  <si>
    <t>Форма № 3</t>
  </si>
  <si>
    <t>НАСЕЛЕНИЕ</t>
  </si>
  <si>
    <t>Наименование показателей</t>
  </si>
  <si>
    <t>тыс.человек</t>
  </si>
  <si>
    <t xml:space="preserve">            Все население</t>
  </si>
  <si>
    <t xml:space="preserve">    в том числе в возрасте:</t>
  </si>
  <si>
    <t xml:space="preserve">   моложе трудоспособного возраста</t>
  </si>
  <si>
    <t xml:space="preserve">% от общей численности населения </t>
  </si>
  <si>
    <t xml:space="preserve">   трудоспособном возрасте</t>
  </si>
  <si>
    <t xml:space="preserve">   старше трудоспособного возраста</t>
  </si>
  <si>
    <t>Промилле (в расчете на 1000 населения)</t>
  </si>
  <si>
    <t>Человек</t>
  </si>
  <si>
    <t xml:space="preserve">     Человек,  в  расчете  на                   10  тыс. населения</t>
  </si>
  <si>
    <r>
      <t xml:space="preserve">  </t>
    </r>
    <r>
      <rPr>
        <i/>
        <u/>
        <sz val="13"/>
        <rFont val="Times New Roman"/>
        <family val="1"/>
        <charset val="204"/>
      </rPr>
      <t>Форма № 23</t>
    </r>
  </si>
  <si>
    <t>О Х Р А Н А   О К Р У Ж А Ю Щ Е Й    С Р Е Д Ы</t>
  </si>
  <si>
    <t>Инвестиции в основной капитал, направленные на охрану окружающей природной среды и рациональное использование природных ресурсов за счет всех источников финансирования (в ценах каждого года)</t>
  </si>
  <si>
    <t>тыс.руб.</t>
  </si>
  <si>
    <t>из них за счет средств:</t>
  </si>
  <si>
    <t xml:space="preserve">     - федерального бюджета   </t>
  </si>
  <si>
    <t>-”-</t>
  </si>
  <si>
    <t xml:space="preserve">     - областного бюджета</t>
  </si>
  <si>
    <t xml:space="preserve">     - средств местного бюджета</t>
  </si>
  <si>
    <t xml:space="preserve">     - средств предприятий</t>
  </si>
  <si>
    <t xml:space="preserve">     - прочие </t>
  </si>
  <si>
    <t>Объем сброса загрязненных сточных вод</t>
  </si>
  <si>
    <r>
      <t>млн.  м</t>
    </r>
    <r>
      <rPr>
        <vertAlign val="superscript"/>
        <sz val="13"/>
        <rFont val="Times New Roman"/>
        <family val="1"/>
        <charset val="204"/>
      </rPr>
      <t>3</t>
    </r>
  </si>
  <si>
    <t>Объем вредных веществ, выбрасываемых в атмосферный воздух стационарными источниками загрязнения</t>
  </si>
  <si>
    <t>тыс. тонн</t>
  </si>
  <si>
    <t>Ввод в действие сооружений для очистки сточных вод</t>
  </si>
  <si>
    <r>
      <t>тыс. м</t>
    </r>
    <r>
      <rPr>
        <vertAlign val="superscript"/>
        <sz val="13"/>
        <rFont val="Times New Roman"/>
        <family val="1"/>
        <charset val="204"/>
      </rPr>
      <t xml:space="preserve">3 </t>
    </r>
    <r>
      <rPr>
        <sz val="13"/>
        <rFont val="Times New Roman"/>
        <family val="1"/>
        <charset val="204"/>
      </rPr>
      <t>в сутки</t>
    </r>
  </si>
  <si>
    <t>Доля нормативно чистой и нормативно очищенной воды в общем объеме водоотведения</t>
  </si>
  <si>
    <t>Ввод в действие установок для улавливания и обезвреживания вредных веществ из отходящих газов</t>
  </si>
  <si>
    <t xml:space="preserve">единиц </t>
  </si>
  <si>
    <t>Водозабор (количество воды, забираемой из природных источников) - всего</t>
  </si>
  <si>
    <t>Водопотребление (использование воды)</t>
  </si>
  <si>
    <t>в том числе на нужды :</t>
  </si>
  <si>
    <t xml:space="preserve">          производственные</t>
  </si>
  <si>
    <t xml:space="preserve">          орошение</t>
  </si>
  <si>
    <t xml:space="preserve">          хозяйственно-питьевые</t>
  </si>
  <si>
    <t>Объем оборотного и повторно-последовательного использования воды</t>
  </si>
  <si>
    <t>Ввод в действие берегоукрепительных сооружений</t>
  </si>
  <si>
    <t>км</t>
  </si>
  <si>
    <t>Площадь полигонов для утилизации бытовых и промышленных отходов</t>
  </si>
  <si>
    <r>
      <t xml:space="preserve">  тыс. м</t>
    </r>
    <r>
      <rPr>
        <vertAlign val="superscript"/>
        <sz val="13"/>
        <rFont val="Times New Roman"/>
        <family val="1"/>
        <charset val="204"/>
      </rPr>
      <t>2</t>
    </r>
  </si>
  <si>
    <t>в том числе несанкционированных</t>
  </si>
  <si>
    <t>Рекультивация нарушенных земель</t>
  </si>
  <si>
    <t>га</t>
  </si>
  <si>
    <t xml:space="preserve">Количество несанкционированных свалок на 1 января текущего года </t>
  </si>
  <si>
    <t xml:space="preserve">Объем собранных твердых коммунальных отходов </t>
  </si>
  <si>
    <t>Форма № 20</t>
  </si>
  <si>
    <t xml:space="preserve">Информация о свободных производственных площадках муниципального образования, предполагаемых для реализации инвестиционных проектов (brownfield и greenfield) </t>
  </si>
  <si>
    <t>№ п/п</t>
  </si>
  <si>
    <t xml:space="preserve">Местоположение и краткое описание </t>
  </si>
  <si>
    <t>Контакты лица, обладающего информацией о площадке</t>
  </si>
  <si>
    <t>Общая площадь, га</t>
  </si>
  <si>
    <t>Возможность расширения за счет прилегающей территории</t>
  </si>
  <si>
    <t>Наличие строений на площадке</t>
  </si>
  <si>
    <t>Категория земель</t>
  </si>
  <si>
    <t>Форма собствен- ности на землю</t>
  </si>
  <si>
    <t>Транспортно-логистическая инфраструктура площадки, расстояние до трасс федерального и регионального значения</t>
  </si>
  <si>
    <t>Инженерная инфраструктура (наличие водоснабжения, газоснабжения, водоотведения, теплоснабжения, электроснабжения, расстояние (при отсутствии) до точек подключения к инженерные сетям</t>
  </si>
  <si>
    <t>Доступность трудовых ресурсов в пределах 10 км</t>
  </si>
  <si>
    <t xml:space="preserve">Имеющаяся на площадке связь (операторы мобильной связи при наличие) 
</t>
  </si>
  <si>
    <t xml:space="preserve">Социальная инфраструктура  в 30 минутах транспортной  доступности (медицинские учреждения, МЧС, культурно-досуговые центры) </t>
  </si>
  <si>
    <t>Дополни-  тельная информация</t>
  </si>
  <si>
    <t>Координаты (долгота, широта)</t>
  </si>
  <si>
    <t>Форма № 4-а</t>
  </si>
  <si>
    <t>Форма №4-а</t>
  </si>
  <si>
    <t xml:space="preserve">О С Н О В Н Ы Е    П Р Е Д П Р И Я Т И Я   П Р О М Ы Ш Л Е Н Н О С Т И </t>
  </si>
  <si>
    <t>Наимено-вание предприятия</t>
  </si>
  <si>
    <t>Вид экономи-ческой деятель-ности</t>
  </si>
  <si>
    <t>Объем отгруженных товаров собственного производства, выполненных работ и услуг собственными силами в фактических ценах,                      тыс. руб.</t>
  </si>
  <si>
    <t>Индекс производ-ства,  % к предыдущему году</t>
  </si>
  <si>
    <t>Доля продукции, постав-ляемой на экспорт, %</t>
  </si>
  <si>
    <t>Средне-списочная числен-ность промыш-ленно-производ-ственного персонала, чел.</t>
  </si>
  <si>
    <t>Прибыль (убыток), тыс. руб.</t>
  </si>
  <si>
    <t>Затраты на 1 рубль продукции, коп.</t>
  </si>
  <si>
    <t>Основные фонды промышлен-ной деятельности на конец года,тыс.  руб.</t>
  </si>
  <si>
    <t>Коэф-фициент загрузки производст-венных мощностей, %</t>
  </si>
  <si>
    <t>Доля иннова-ционной продукции в общем объеме отгружен-ной продукции,%</t>
  </si>
  <si>
    <t>Количество приобретен-ных новых технологий (технических достижений), программных средств, единиц</t>
  </si>
  <si>
    <t>Действующие на территории муниципального образования крупные промышленные бизнес-группы (холдинги) и входящие в них предприятия, в том числе трансроссийские (краткие сведения):        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</si>
  <si>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Форма № 4-б</t>
  </si>
  <si>
    <t>ПРОИЗВОДСТВО ВАЖНЕЙШИХ ВИДОВ ПРОДУКЦИИ</t>
  </si>
  <si>
    <t>Наименование показателя</t>
  </si>
  <si>
    <t>тонн</t>
  </si>
  <si>
    <t>Промышленное производство                                                                                                      (РАЗДЕЛ B "Добыча полезных ископаемых" + РАЗДЕЛ C "Обрабатывающие производства" + РАЗДЕЛ D "Обеспечение электрической энергией, газом и паром; кондиционирование воздуха" + РАЗДЕЛ E "Водоснабжение; водоотведение, организация сбора и утилизации отходов, деятельность по ликвидации загрязнений")</t>
  </si>
  <si>
    <t>Форма № 2</t>
  </si>
  <si>
    <t>ПРИРОДНО-РЕСУРСНЫЙ ПОТЕНЦИАЛ</t>
  </si>
  <si>
    <t>1. Географическое положение:</t>
  </si>
  <si>
    <t>2.     Климат:</t>
  </si>
  <si>
    <t xml:space="preserve">3.     Типы и подтипы почв (черноземные и другие): </t>
  </si>
  <si>
    <r>
      <t>4.     Полезные ископаемые:</t>
    </r>
    <r>
      <rPr>
        <sz val="14"/>
        <rFont val="Times New Roman"/>
        <family val="1"/>
        <charset val="204"/>
      </rPr>
      <t xml:space="preserve"> </t>
    </r>
  </si>
  <si>
    <r>
      <t xml:space="preserve">8.     Земельные ресурсы </t>
    </r>
    <r>
      <rPr>
        <sz val="14"/>
        <rFont val="Times New Roman"/>
        <family val="1"/>
        <charset val="204"/>
      </rPr>
      <t>(гектаров).</t>
    </r>
  </si>
  <si>
    <t xml:space="preserve">           в том числе:</t>
  </si>
  <si>
    <t>сельскохозяйственные угодья</t>
  </si>
  <si>
    <t>из них:</t>
  </si>
  <si>
    <t>Пашня</t>
  </si>
  <si>
    <t>сенокосы и пастбища</t>
  </si>
  <si>
    <t>многолетние насаждения (сады, ягодники, виноградники и другие насаждения)</t>
  </si>
  <si>
    <t>Лесные земли</t>
  </si>
  <si>
    <t>Кустарники</t>
  </si>
  <si>
    <t>Земли застройки</t>
  </si>
  <si>
    <t>Прочие земли</t>
  </si>
  <si>
    <t>Общая площадь земель в муниципальном образовании (по данным земельного учета)</t>
  </si>
  <si>
    <r>
      <t xml:space="preserve"> </t>
    </r>
    <r>
      <rPr>
        <i/>
        <u/>
        <sz val="13"/>
        <rFont val="Times New Roman"/>
        <family val="1"/>
        <charset val="204"/>
      </rPr>
      <t>Форма № 17</t>
    </r>
  </si>
  <si>
    <t xml:space="preserve">Т Р А Н С П О Р Т </t>
  </si>
  <si>
    <t>1. Виды транспорта, наименование транспортных линий, вблизи расположенных (железнодорожных, автомобильных, речных путей, воздушных трасс, трубопроводных линий, проходящих через территорию города (района) или вблизи ее).</t>
  </si>
  <si>
    <t>2. Наименование железнодорожных и автомобильных станций, портов, аэродромов.</t>
  </si>
  <si>
    <t xml:space="preserve">Число предприятий транспорта  и их подразделений по обслуживанию клиентов </t>
  </si>
  <si>
    <t>Протяженность автомобильных дорог общего пользования (федерального, регионального и местного значения), всего, в том числе:</t>
  </si>
  <si>
    <t>с твердым покрытием</t>
  </si>
  <si>
    <t>Протяженность автомобильных дорог общего пользования федерального значения, всего,  в том числе:</t>
  </si>
  <si>
    <t>Протяженность автомобильных дорог общего пользования регионального или межмуниципального значения, всего,  в том числе:</t>
  </si>
  <si>
    <t>Протяженность автомобильных дорог общего пользования местного значения, всего,  в том числе:</t>
  </si>
  <si>
    <t>Ввод построенных автомобильных дорог общего пользования местного значения</t>
  </si>
  <si>
    <t>Ввод реконструированных автомобильных дорог общего пользования местного значения</t>
  </si>
  <si>
    <t>Ввод отремонтированных автомобильных дорог общего пользования местного значения</t>
  </si>
  <si>
    <t>Протяженность бесхозяйных автомобильных дорог, всего, в том числе:</t>
  </si>
  <si>
    <t>Удельный вес автомобильных дорог общего пользования с твердым покрытием в общей протяженности автомобильных дорог общего пользования</t>
  </si>
  <si>
    <t>Плотность автомобильных дорог общего пользования с твердым покрытием</t>
  </si>
  <si>
    <t>километров дорог на 1 000 квадратных километров территории</t>
  </si>
  <si>
    <t xml:space="preserve">Количество населенных пунктов, не обеспеченных подъездом дорогами с твердым покрытием </t>
  </si>
  <si>
    <t>Численность населения населенных пунктов, не обеспеченных подъездом дорогами с твердым покрытием</t>
  </si>
  <si>
    <t>человек</t>
  </si>
  <si>
    <t>Перевозки грузов предприятиями транспорта</t>
  </si>
  <si>
    <t>Грузооборот предприятий транспорта</t>
  </si>
  <si>
    <t>тыс. тонн-км</t>
  </si>
  <si>
    <t>Наличие подвижного состава, в том числе: автобусов</t>
  </si>
  <si>
    <t>трамваев</t>
  </si>
  <si>
    <t>троллейбусов</t>
  </si>
  <si>
    <t>маршрутных такси</t>
  </si>
  <si>
    <t>вагонов метрополитена</t>
  </si>
  <si>
    <t xml:space="preserve">Перевезено пассажиров транспортом общего пользования, в том числе:                                    </t>
  </si>
  <si>
    <t xml:space="preserve"> человек</t>
  </si>
  <si>
    <t>автобусами</t>
  </si>
  <si>
    <t>трамваями</t>
  </si>
  <si>
    <t>троллейбусами</t>
  </si>
  <si>
    <t>маршрутными такси</t>
  </si>
  <si>
    <t>метрополитеном</t>
  </si>
  <si>
    <t xml:space="preserve">Пассажирооборот  транспорта общего пользования </t>
  </si>
  <si>
    <t>тыс. пассажиро-километров</t>
  </si>
  <si>
    <t>Форма № 18</t>
  </si>
  <si>
    <t>С В Я З Ь</t>
  </si>
  <si>
    <r>
      <t xml:space="preserve">Количество операторов предприятий (операторов), оказывающих услуги телефонной </t>
    </r>
    <r>
      <rPr>
        <b/>
        <sz val="13"/>
        <rFont val="Times New Roman"/>
        <family val="1"/>
        <charset val="204"/>
      </rPr>
      <t xml:space="preserve">стационарной </t>
    </r>
    <r>
      <rPr>
        <sz val="13"/>
        <rFont val="Times New Roman"/>
        <family val="1"/>
        <charset val="204"/>
      </rPr>
      <t xml:space="preserve">связи  </t>
    </r>
  </si>
  <si>
    <t>Число телефонных станций местной телефоннной сети:</t>
  </si>
  <si>
    <t>штук</t>
  </si>
  <si>
    <t>из них цифровых АТС</t>
  </si>
  <si>
    <t>Общая монтированная емкость телефонных станций:</t>
  </si>
  <si>
    <t>номеров</t>
  </si>
  <si>
    <t>Число телефонных аппаратов телефонной сети общего пользования или имеющих на нее выход</t>
  </si>
  <si>
    <t>тыс. штук</t>
  </si>
  <si>
    <t>Отношение количества телефонных аппаратов к численности населения</t>
  </si>
  <si>
    <t>Число квартирных телефонных аппаратов</t>
  </si>
  <si>
    <t>Отношение количества квартирных телефонных аппаратов к численности населения</t>
  </si>
  <si>
    <t>Число таксофонов</t>
  </si>
  <si>
    <t>Охват населения телевизионным вещанием</t>
  </si>
  <si>
    <t>Форма № 7</t>
  </si>
  <si>
    <t xml:space="preserve">Ф И Н А Н С Ы    И   Б Ю Д Ж Е Т </t>
  </si>
  <si>
    <t>Прибыль организаций по всем видам деятельности</t>
  </si>
  <si>
    <t>тыс. руб</t>
  </si>
  <si>
    <t>в том числе:</t>
  </si>
  <si>
    <t>Доходы бюджета - всего</t>
  </si>
  <si>
    <t>тыс.руб</t>
  </si>
  <si>
    <t xml:space="preserve">     налоговые и неналоговые</t>
  </si>
  <si>
    <t xml:space="preserve">         из них налоговые</t>
  </si>
  <si>
    <t xml:space="preserve">     налог на доходы физических лиц</t>
  </si>
  <si>
    <t xml:space="preserve">     налог на имущество физических лиц</t>
  </si>
  <si>
    <t xml:space="preserve">     земельный налог</t>
  </si>
  <si>
    <t xml:space="preserve">     единый налог на вмененный доход</t>
  </si>
  <si>
    <t xml:space="preserve">     единый сельскохозяйственный налог</t>
  </si>
  <si>
    <t xml:space="preserve">     прочие налоговые доходы</t>
  </si>
  <si>
    <t xml:space="preserve">          неналоговые доходы</t>
  </si>
  <si>
    <t xml:space="preserve">     безвозмездные перечисления от бюджетов других уровней</t>
  </si>
  <si>
    <t>Расходы бюджета - всего</t>
  </si>
  <si>
    <t xml:space="preserve">     функционирование представительных органов муниципальных образований</t>
  </si>
  <si>
    <t xml:space="preserve">     функционирование местных администраций</t>
  </si>
  <si>
    <t xml:space="preserve">     национальная экономика</t>
  </si>
  <si>
    <t xml:space="preserve">     жилищно-коммунальное хозяйство</t>
  </si>
  <si>
    <t xml:space="preserve">     образование</t>
  </si>
  <si>
    <t xml:space="preserve">     культура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</si>
  <si>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</si>
  <si>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</si>
  <si>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</si>
  <si>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прочие расходы</t>
  </si>
  <si>
    <t>Дефицит (профицит)</t>
  </si>
  <si>
    <t>Бюджетная обеспеченность:</t>
  </si>
  <si>
    <t xml:space="preserve">     за счет налоговых и неналоговых доходов</t>
  </si>
  <si>
    <t>руб.</t>
  </si>
  <si>
    <t>     с учетом безвозмездных перечислений</t>
  </si>
  <si>
    <t>Форма № 22</t>
  </si>
  <si>
    <t>СИТУАЦИЯ В СФЕРЕ ЗАНЯТОСТИ И НА РЫНКЕ ТРУДА</t>
  </si>
  <si>
    <t>обеспечение электрической энергией, газом и паром;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</si>
  <si>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</si>
  <si>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транспортировка и хранение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</si>
  <si>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</si>
  <si>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</si>
  <si>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</si>
  <si>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деятельность в области культуры, спорта, организации досуга и развлечений</t>
  </si>
  <si>
    <t>Среднемесячная  начисленная заработная плата на одного занятого в экономике</t>
  </si>
  <si>
    <t xml:space="preserve">   в том числе по видам экономической деятельности: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</si>
  <si>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</si>
  <si>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</si>
  <si>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</si>
  <si>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</si>
  <si>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</si>
  <si>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</si>
  <si>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деятельность гостиниц и предприятий общественного питания</t>
  </si>
  <si>
    <t>деятельность финансовая и страховая</t>
  </si>
  <si>
    <t>деятельность по операциям с недвижимым имуществом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</si>
  <si>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</si>
  <si>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</si>
  <si>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</si>
  <si>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предоставление прочих видов услуг</t>
  </si>
  <si>
    <t>Форма № 12</t>
  </si>
  <si>
    <t>МАТЕРИАЛЬНАЯ  БАЗА  СОЦИАЛЬНО-КУЛЬТУРНЫХ  УЧРЕЖДЕНИЙ</t>
  </si>
  <si>
    <t xml:space="preserve">Перечень 
объектов и 
наименование населенных пунктов, в которых они располагаются
</t>
  </si>
  <si>
    <t xml:space="preserve">Численность
данного
населенного
пункта или 
обслуживаемого микрорайона
(человек)
</t>
  </si>
  <si>
    <t>Мощность</t>
  </si>
  <si>
    <t>Характеристика здания</t>
  </si>
  <si>
    <t xml:space="preserve">Мест, 
коек,
посещений
и др.
</t>
  </si>
  <si>
    <t xml:space="preserve">Кв. м общей 
площади
в школах, 
палатной
площади на
1 койку в
больницах
</t>
  </si>
  <si>
    <t xml:space="preserve">Факт. число
учащихся в
школах и детей в детских  
дошкольных
учреждениях
</t>
  </si>
  <si>
    <t xml:space="preserve">Типовое
или
приспособ-ленное
</t>
  </si>
  <si>
    <t xml:space="preserve">Требуют замены из-за
ветхости или
аварийности
</t>
  </si>
  <si>
    <t xml:space="preserve">Требуют
капитального
ремонта
</t>
  </si>
  <si>
    <t>Необходима реконструкция</t>
  </si>
  <si>
    <t>Форма № 19</t>
  </si>
  <si>
    <t>Г О С Т И Н И Ч Н О Е   Х О З Я Й С Т В О</t>
  </si>
  <si>
    <t>Количество гостиниц</t>
  </si>
  <si>
    <t>ед.</t>
  </si>
  <si>
    <t>Единовременная вместимость гостиниц</t>
  </si>
  <si>
    <t xml:space="preserve">койко-мест </t>
  </si>
  <si>
    <t>Форма № 21</t>
  </si>
  <si>
    <t>РАЗВИТИЕ</t>
  </si>
  <si>
    <t xml:space="preserve"> потребительского рынка товаров и услуг</t>
  </si>
  <si>
    <t>Темпы роста (снижения) в сопоставимых ценах (%)</t>
  </si>
  <si>
    <t>Оборот розничной торговли - всего                        (в действующих ценах)</t>
  </si>
  <si>
    <t xml:space="preserve">      в т.ч. потребкооперация</t>
  </si>
  <si>
    <t>Оборот розничной торговли на душу населения</t>
  </si>
  <si>
    <t>Оборот общественного питания - всего (в действующих ценах)</t>
  </si>
  <si>
    <t>Оборот общественного питания  на душу населения</t>
  </si>
  <si>
    <t>Объем реализации платных услуг населению ** (в действующих ценах)</t>
  </si>
  <si>
    <t xml:space="preserve">         на душу населения</t>
  </si>
  <si>
    <t>бытовые услуги</t>
  </si>
  <si>
    <t>услуги пассажирского транспорта</t>
  </si>
  <si>
    <t>- // -</t>
  </si>
  <si>
    <t>услуги связи</t>
  </si>
  <si>
    <t>-//-</t>
  </si>
  <si>
    <t>услуги жилищно-коммунального хозяйства</t>
  </si>
  <si>
    <t xml:space="preserve">                 жилищные услуги</t>
  </si>
  <si>
    <t xml:space="preserve">                 коммунальные услуги</t>
  </si>
  <si>
    <t>услуги культуры</t>
  </si>
  <si>
    <t>услуги системы образования</t>
  </si>
  <si>
    <t>услуги здравоохранения</t>
  </si>
  <si>
    <t>другие услуги</t>
  </si>
  <si>
    <t>Фактическая обеспеченность населения площадью торговых объектов</t>
  </si>
  <si>
    <t>Процент выполнения (невыполнения) норматива (%)</t>
  </si>
  <si>
    <t>Фактическая обеспеченность населения площадью стационарных торговых объектов (суммарная)</t>
  </si>
  <si>
    <t>кв. метров          на 1 тыс. чел.</t>
  </si>
  <si>
    <r>
      <t>Фактическая обеспеченность населения площадью</t>
    </r>
    <r>
      <rPr>
        <b/>
        <sz val="14"/>
        <rFont val="Times New Roman"/>
        <family val="1"/>
        <charset val="204"/>
      </rPr>
      <t xml:space="preserve"> нестационарных</t>
    </r>
    <r>
      <rPr>
        <sz val="14"/>
        <rFont val="Times New Roman"/>
        <family val="1"/>
        <charset val="204"/>
      </rPr>
      <t xml:space="preserve"> торговых объектов (павильонов и киосков):</t>
    </r>
  </si>
  <si>
    <t xml:space="preserve">     по продаже продовольственных товаров и сельскохозяйственной продукции </t>
  </si>
  <si>
    <t>объектов на 10 тыс. чел.</t>
  </si>
  <si>
    <t xml:space="preserve">     по продаже продукции общественного питания</t>
  </si>
  <si>
    <t xml:space="preserve">     по продаже печатной продукции</t>
  </si>
  <si>
    <t>Примечание:</t>
  </si>
  <si>
    <t xml:space="preserve"> * - Объем реализации платных услуг населению показывается с учетом экспертной оценки объемов в незарегистрированных предприятиях, а также услуг, осуществляемых частными лицами.</t>
  </si>
  <si>
    <t>Форма № 24</t>
  </si>
  <si>
    <t>ПРАВОНАРУШЕНИЯ</t>
  </si>
  <si>
    <t xml:space="preserve">Количество зарегистрированных преступлений - всего </t>
  </si>
  <si>
    <t xml:space="preserve">  -   тяжкие</t>
  </si>
  <si>
    <t xml:space="preserve">  -   совершенные на улицах</t>
  </si>
  <si>
    <t xml:space="preserve">Количество преступлений, совершенных несовершеннолетними  </t>
  </si>
  <si>
    <t xml:space="preserve">Количество произошедших дорожно-транспортных происшествий </t>
  </si>
  <si>
    <t>Раскрываемость преступлений</t>
  </si>
  <si>
    <t>Форма № 13</t>
  </si>
  <si>
    <t>В О Д О С Н А Б Ж Е Н И Е   И   К А Н А Л И З А Ц И Я</t>
  </si>
  <si>
    <t>Протяженность водопроводной сети</t>
  </si>
  <si>
    <t>Мощность водопроводов</t>
  </si>
  <si>
    <r>
      <t>тыс.м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в год</t>
    </r>
  </si>
  <si>
    <t>Степень износа водопроводных сетей</t>
  </si>
  <si>
    <t>Отпущено воды всем потребителям</t>
  </si>
  <si>
    <t>в том числе: населению  на коммунально-бытовые нужды</t>
  </si>
  <si>
    <t>Среднесуточное потребление воды в расчете на 1 жителя</t>
  </si>
  <si>
    <t>литров в сутки</t>
  </si>
  <si>
    <t>Мощность очистных сооружений - всего</t>
  </si>
  <si>
    <t>в т.ч. биологической очистки</t>
  </si>
  <si>
    <t>Степень износа очистных сооружений</t>
  </si>
  <si>
    <t>Протяженность систем водоотведения (канализации)</t>
  </si>
  <si>
    <t>Степень износа систем водоотведения (канализации)</t>
  </si>
  <si>
    <t>Пропущено сточных вод через очистные сооружения</t>
  </si>
  <si>
    <r>
      <t>тыс.м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</t>
    </r>
  </si>
  <si>
    <t>Форма № 14</t>
  </si>
  <si>
    <t>Э Л Е К Т Р О Э Н Е Р Г Е Т И К А</t>
  </si>
  <si>
    <t>на начало года</t>
  </si>
  <si>
    <t>Наличие электростанций (название)</t>
  </si>
  <si>
    <t>Установленная мощность источников электроэнергии</t>
  </si>
  <si>
    <t>МВт</t>
  </si>
  <si>
    <t>Производство электроэнергии</t>
  </si>
  <si>
    <t>млн.кВт.час</t>
  </si>
  <si>
    <t>Общая протяженность линий электропередач (ЛЭП)</t>
  </si>
  <si>
    <t xml:space="preserve">в том числе: </t>
  </si>
  <si>
    <t xml:space="preserve">     высоковольтных</t>
  </si>
  <si>
    <t xml:space="preserve">     низковольтных</t>
  </si>
  <si>
    <t>Потребление электроэнергии</t>
  </si>
  <si>
    <r>
      <t xml:space="preserve">           </t>
    </r>
    <r>
      <rPr>
        <i/>
        <u/>
        <sz val="13"/>
        <rFont val="Times New Roman"/>
        <family val="1"/>
        <charset val="204"/>
      </rPr>
      <t>Форма № 15</t>
    </r>
  </si>
  <si>
    <t>Т Е П Л О С Н А Б Ж Е Н И Е</t>
  </si>
  <si>
    <t>Количество источников теплоснабжения</t>
  </si>
  <si>
    <t>Протяженность сетей</t>
  </si>
  <si>
    <t>Мощность источников теплоснабжения – всего</t>
  </si>
  <si>
    <t>Гкал/час</t>
  </si>
  <si>
    <t>в т.ч. ТЭЦ</t>
  </si>
  <si>
    <t xml:space="preserve">Полезный отпуск теплоэнергии на коммунальные нужды </t>
  </si>
  <si>
    <t>Тыс. Гкал</t>
  </si>
  <si>
    <t xml:space="preserve">      в том числе населению </t>
  </si>
  <si>
    <r>
      <t xml:space="preserve">        </t>
    </r>
    <r>
      <rPr>
        <i/>
        <u/>
        <sz val="13"/>
        <rFont val="Times New Roman"/>
        <family val="1"/>
        <charset val="204"/>
      </rPr>
      <t xml:space="preserve"> Форма № 16</t>
    </r>
  </si>
  <si>
    <t>Г А З О С Н А Б Ж Е Н И Е</t>
  </si>
  <si>
    <t>Протяженность сети с квартирами</t>
  </si>
  <si>
    <t>м</t>
  </si>
  <si>
    <t>Отпущено газа всем потребителям</t>
  </si>
  <si>
    <t>сетевого газа - всего</t>
  </si>
  <si>
    <r>
      <t>млн.м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в год</t>
    </r>
  </si>
  <si>
    <t xml:space="preserve">в том числе населению </t>
  </si>
  <si>
    <t>сжиженного газа - всего</t>
  </si>
  <si>
    <t>тыс.тонн в год</t>
  </si>
  <si>
    <t>в том числе населению</t>
  </si>
  <si>
    <t>Число газифицированных квартир</t>
  </si>
  <si>
    <t xml:space="preserve">     сетевым газом</t>
  </si>
  <si>
    <t xml:space="preserve">     сжиженным газом</t>
  </si>
  <si>
    <t xml:space="preserve">Уровень газификации жилого фонда </t>
  </si>
  <si>
    <t xml:space="preserve">%         </t>
  </si>
  <si>
    <t>Форма № 9</t>
  </si>
  <si>
    <t>чел.</t>
  </si>
  <si>
    <t xml:space="preserve"> на 1000 жителей</t>
  </si>
  <si>
    <t>Расходы местного бюджета на программу поддержки и развития малого предпринимательства</t>
  </si>
  <si>
    <t>тыс. руб.</t>
  </si>
  <si>
    <t>Темпы роста (снижения), %</t>
  </si>
  <si>
    <t>Форма № 10</t>
  </si>
  <si>
    <t>В Н Е Ш Н Е Э К О Н О М И Ч Е С К А Я    Д Е Я Т Е Л Ь Н О С Т Ь   муниципального образования</t>
  </si>
  <si>
    <t xml:space="preserve">Г оды </t>
  </si>
  <si>
    <t>Деятельность предприятий с  иностранными  инвестициями</t>
  </si>
  <si>
    <t>Количество зарегистрированных предприятий с  иностранными инвестициями</t>
  </si>
  <si>
    <t xml:space="preserve">Количество предприятий с  иностранными инвестициями, осуществляющих свою деятельность на территории муниципального образования </t>
  </si>
  <si>
    <t>Форма № 5</t>
  </si>
  <si>
    <t>А Г Р О П Р О М Ы Ш Л Е Н Н Ы Й  К О М П Л Е К С</t>
  </si>
  <si>
    <t>Единицы измерения</t>
  </si>
  <si>
    <t>Темпы роста (%)</t>
  </si>
  <si>
    <t>Количество сельскохозяйственных предприятий и организаций всех форм собственности</t>
  </si>
  <si>
    <t xml:space="preserve">    сельскохозяйственные предприятия</t>
  </si>
  <si>
    <t xml:space="preserve">   личные подсобные хозяйства населения</t>
  </si>
  <si>
    <t xml:space="preserve">   крестьянские (фермерские) хозяйства</t>
  </si>
  <si>
    <t>Валовая продукция сельского хозяйства во всех категориях хозяйств (в фактитических ценах)</t>
  </si>
  <si>
    <t>млн. руб.</t>
  </si>
  <si>
    <t xml:space="preserve">   в т.ч. сельскохозяйственные предприятия</t>
  </si>
  <si>
    <t xml:space="preserve">Индекс производства продукции сельского хозяйства во всех категориях хозяйств  (в сопоставимых ценах)                  </t>
  </si>
  <si>
    <t>в %  к пред.году</t>
  </si>
  <si>
    <t>Всего земель</t>
  </si>
  <si>
    <t>тыс. га</t>
  </si>
  <si>
    <r>
      <t>в т.ч.сельскохозяйственные угодья</t>
    </r>
    <r>
      <rPr>
        <sz val="12"/>
        <color indexed="8"/>
        <rFont val="Times New Roman"/>
        <family val="1"/>
        <charset val="204"/>
      </rPr>
      <t xml:space="preserve"> во всех категориях хозяйств</t>
    </r>
  </si>
  <si>
    <t>тыс.га</t>
  </si>
  <si>
    <r>
      <t>пашня</t>
    </r>
    <r>
      <rPr>
        <sz val="12"/>
        <color indexed="8"/>
        <rFont val="Times New Roman"/>
        <family val="1"/>
        <charset val="204"/>
      </rPr>
      <t xml:space="preserve"> во всех категориях хозяйств </t>
    </r>
  </si>
  <si>
    <t>Посевная площадь во всех категориях хозяйств</t>
  </si>
  <si>
    <t xml:space="preserve">  из нее:</t>
  </si>
  <si>
    <t xml:space="preserve">Зерновые культуры </t>
  </si>
  <si>
    <t xml:space="preserve">Подсолнечник </t>
  </si>
  <si>
    <t>Картофель</t>
  </si>
  <si>
    <t xml:space="preserve">Овощи </t>
  </si>
  <si>
    <t>Производство основных продуктов растениеводства</t>
  </si>
  <si>
    <r>
      <t xml:space="preserve">Зерновые культуры </t>
    </r>
    <r>
      <rPr>
        <sz val="12"/>
        <color indexed="8"/>
        <rFont val="Times New Roman"/>
        <family val="1"/>
        <charset val="204"/>
      </rPr>
      <t xml:space="preserve">(в весе после доработки) </t>
    </r>
  </si>
  <si>
    <t>все категории хозяйств</t>
  </si>
  <si>
    <t xml:space="preserve">Картофель </t>
  </si>
  <si>
    <t xml:space="preserve">   все категории хозяйств</t>
  </si>
  <si>
    <t>Производство основных продуктов животноводства</t>
  </si>
  <si>
    <r>
      <t>Мясо (</t>
    </r>
    <r>
      <rPr>
        <sz val="12"/>
        <color indexed="8"/>
        <rFont val="Times New Roman"/>
        <family val="1"/>
        <charset val="204"/>
      </rPr>
      <t xml:space="preserve">в живом весе) </t>
    </r>
  </si>
  <si>
    <t xml:space="preserve">Молоко </t>
  </si>
  <si>
    <t xml:space="preserve">Яйца </t>
  </si>
  <si>
    <t xml:space="preserve">  все категории хозяйств</t>
  </si>
  <si>
    <t>тыс. шт.</t>
  </si>
  <si>
    <r>
      <t xml:space="preserve">Шерсть </t>
    </r>
    <r>
      <rPr>
        <sz val="12"/>
        <color indexed="8"/>
        <rFont val="Times New Roman"/>
        <family val="1"/>
        <charset val="204"/>
      </rPr>
      <t xml:space="preserve">(в физическом весе) </t>
    </r>
  </si>
  <si>
    <t xml:space="preserve">   все категории хозяйств </t>
  </si>
  <si>
    <t>Показатели урожайности</t>
  </si>
  <si>
    <t>Урожайность зерновых культур</t>
  </si>
  <si>
    <t>ц/га</t>
  </si>
  <si>
    <t>Урожайность семян подсолнечника</t>
  </si>
  <si>
    <t>Урожайность картофеля</t>
  </si>
  <si>
    <t xml:space="preserve">  крестьянские (фермерские) хозяйства</t>
  </si>
  <si>
    <t>Урожайность овощей</t>
  </si>
  <si>
    <t xml:space="preserve">Поголовье </t>
  </si>
  <si>
    <t>голов</t>
  </si>
  <si>
    <t>Поголовье крупного рогатого скота</t>
  </si>
  <si>
    <t>Поголовье свиней</t>
  </si>
  <si>
    <t>Поголовье овец и коз</t>
  </si>
  <si>
    <t xml:space="preserve">Поголовье птицы </t>
  </si>
  <si>
    <t>Показатели продуктивности</t>
  </si>
  <si>
    <t xml:space="preserve">   надой молока на одну фуражную корову</t>
  </si>
  <si>
    <t>кг</t>
  </si>
  <si>
    <t xml:space="preserve">   среднесуточный привес крупного рогатого скота</t>
  </si>
  <si>
    <t>гр</t>
  </si>
  <si>
    <t xml:space="preserve">   среднесуточный привес свиней</t>
  </si>
  <si>
    <t xml:space="preserve">   настриг шерсти на одну овцу</t>
  </si>
  <si>
    <t xml:space="preserve">   яйценоскость</t>
  </si>
  <si>
    <t xml:space="preserve">Внесение удобрений </t>
  </si>
  <si>
    <t xml:space="preserve">  минеральных  (на 1 га  посевной площади)</t>
  </si>
  <si>
    <t xml:space="preserve">кг д.в. </t>
  </si>
  <si>
    <t xml:space="preserve">   органических (на 1 га  посевной площади)</t>
  </si>
  <si>
    <t xml:space="preserve">Наличие техники в сельскохозяйственных предприятиях </t>
  </si>
  <si>
    <t>Тракторы</t>
  </si>
  <si>
    <t>шт.</t>
  </si>
  <si>
    <t>Сельскохозяйственные машины:</t>
  </si>
  <si>
    <t xml:space="preserve">   плуги</t>
  </si>
  <si>
    <t xml:space="preserve">   культиваторы</t>
  </si>
  <si>
    <t xml:space="preserve">   сеялки</t>
  </si>
  <si>
    <t>Комбайны:</t>
  </si>
  <si>
    <t xml:space="preserve">   зерноуборочные</t>
  </si>
  <si>
    <t xml:space="preserve">   кормоуборочные</t>
  </si>
  <si>
    <t>Финансовые результаты деятельности сельскохозяйственных организаций</t>
  </si>
  <si>
    <t xml:space="preserve">   число прибыльных  организаций</t>
  </si>
  <si>
    <t xml:space="preserve">  число убыточных организаций</t>
  </si>
  <si>
    <t xml:space="preserve">   прибыль (убыток)</t>
  </si>
  <si>
    <t xml:space="preserve">  уровень рентабельности </t>
  </si>
  <si>
    <t>Полная балансовая стоимость основных фондов</t>
  </si>
  <si>
    <t xml:space="preserve">  Степень износа основных фондов</t>
  </si>
  <si>
    <t>Производство продукции пищевой промышленности – по видам в натуральном выражении (по крупным и средним предприятиям):</t>
  </si>
  <si>
    <t xml:space="preserve">   вид  продукции</t>
  </si>
  <si>
    <t>Форма № 25</t>
  </si>
  <si>
    <t>СОЦИАЛЬНО ОРИЕНТИРОВАННЫЕ НЕКОММЕРЧЕСКИЕ ОРГАНИЗАЦИИ</t>
  </si>
  <si>
    <t>Количество СОНКО, зарегистрированных на территории муниципального образования</t>
  </si>
  <si>
    <t>да/нет</t>
  </si>
  <si>
    <t>Количество СОНКО муниципального образования, получивших финансовую поддержку,  в том числе:</t>
  </si>
  <si>
    <t>за счет средств федерального бюджета</t>
  </si>
  <si>
    <t>за счет средств регионального бюджета</t>
  </si>
  <si>
    <t>за счет средств местного бюджета</t>
  </si>
  <si>
    <t>за счет средств негосударственных фондов</t>
  </si>
  <si>
    <t>Наличие в муниципальном образовании ресурсного цетра (филиала ресурсного центра) по поддержке СОНКО</t>
  </si>
  <si>
    <t>С О С Т О Я Н И Е    И Н Ф Р А С Т Р У К Т У Р Ы    Т Е Р Р И Т О Р И И</t>
  </si>
  <si>
    <t>Форма № 11</t>
  </si>
  <si>
    <t xml:space="preserve">СОЦИАЛЬНАЯ  ИНФРАСТРУКТУРА  </t>
  </si>
  <si>
    <t>Число больничных государственных и муниципальных учреждений</t>
  </si>
  <si>
    <t>Число коек в больничных государственных и муниципальных учреждениях</t>
  </si>
  <si>
    <t>Обеспеченность населения больничными государственными и муниципальными учреждениями</t>
  </si>
  <si>
    <t>коек  на 10000 жителей</t>
  </si>
  <si>
    <t xml:space="preserve">   в том числе платными</t>
  </si>
  <si>
    <t>Количество амбулаторно-поликлинических государственных и муниципальных учреждений</t>
  </si>
  <si>
    <t xml:space="preserve">     в том числе платных</t>
  </si>
  <si>
    <t xml:space="preserve"> их мощность</t>
  </si>
  <si>
    <t xml:space="preserve"> пос.  в смену</t>
  </si>
  <si>
    <t>Обеспеченность населения амбулаторно-поликлиническими государственными и муниципальными учреждениями</t>
  </si>
  <si>
    <t>пос.  в смену на 10000 жителей</t>
  </si>
  <si>
    <t xml:space="preserve">       в том числе платными</t>
  </si>
  <si>
    <t xml:space="preserve">Количество фельдшерско-акушерских пунктов </t>
  </si>
  <si>
    <t>Обеспеченность фельдшерско-акушерскими пунктами</t>
  </si>
  <si>
    <t>посещений в смену на 10000 жителей</t>
  </si>
  <si>
    <t>Численность врачей всех специальностей в государственных и муниципальных учреждениях</t>
  </si>
  <si>
    <t>Обеспеченность врачами в государственных и муниципальных учреждениях</t>
  </si>
  <si>
    <t>чел. на 10 000 жителей</t>
  </si>
  <si>
    <t>Численность среднего медицинского персонала в государственных и муниципальных учреждениях</t>
  </si>
  <si>
    <t>Обеспеченность средним медицинским персоналом в государственных и муниципальных учреждениях</t>
  </si>
  <si>
    <t xml:space="preserve">Количество спортивных сооружений </t>
  </si>
  <si>
    <t>Численность занимающихся в секциях и группах по видам спорта, клубах по видам спорта, клубах и группах физкультурно-оздоровительной направленности</t>
  </si>
  <si>
    <t>Число стадионов</t>
  </si>
  <si>
    <t>Спортивные залы</t>
  </si>
  <si>
    <t>Число стационарных учреждений социального обслуживания для престарелых и инвалидов-взрослых на конец года</t>
  </si>
  <si>
    <t xml:space="preserve">                 в них мест</t>
  </si>
  <si>
    <t>Число стационарных учреждений социального обслуживания для инвалидов-детей на конец года</t>
  </si>
  <si>
    <t>Число культурно-досуговых учреждений</t>
  </si>
  <si>
    <t>Число клубных учреждений</t>
  </si>
  <si>
    <t>Число в них участников</t>
  </si>
  <si>
    <t>жителей</t>
  </si>
  <si>
    <t>Число библиотек</t>
  </si>
  <si>
    <t xml:space="preserve">    в них книг и журналов</t>
  </si>
  <si>
    <t>тыс. экз.</t>
  </si>
  <si>
    <t xml:space="preserve">Число читателей в библиотеках </t>
  </si>
  <si>
    <t>тыс.чел.</t>
  </si>
  <si>
    <t>Число книг и журналов в среднем на одного читателя</t>
  </si>
  <si>
    <t>экз.</t>
  </si>
  <si>
    <t>Число театров</t>
  </si>
  <si>
    <t>Число посадочных мест в театрах</t>
  </si>
  <si>
    <t xml:space="preserve">Число посещений театров </t>
  </si>
  <si>
    <t>пос. на 1000 жителей</t>
  </si>
  <si>
    <t>Число музеев</t>
  </si>
  <si>
    <t xml:space="preserve">Число посещений музеев </t>
  </si>
  <si>
    <t>Число научных учреждений</t>
  </si>
  <si>
    <t xml:space="preserve">      в них научных  работников</t>
  </si>
  <si>
    <t>тыс. чел.</t>
  </si>
  <si>
    <t xml:space="preserve">Число высших государственных и муниципальных учебных заведений (на начало учебного года) </t>
  </si>
  <si>
    <t xml:space="preserve">       в них студентов</t>
  </si>
  <si>
    <t xml:space="preserve">Количество негосударственных высших учебных заведений (на начало учебного года) </t>
  </si>
  <si>
    <t xml:space="preserve">        в них студентов</t>
  </si>
  <si>
    <t>Число средних специальных государственных и муниципальных учебных заведений (на начало учебного года)</t>
  </si>
  <si>
    <t xml:space="preserve">            в них учащихся</t>
  </si>
  <si>
    <t>Количество общеобразовательных школ - всего</t>
  </si>
  <si>
    <t xml:space="preserve">             в них мест</t>
  </si>
  <si>
    <t>Число учащихся в них</t>
  </si>
  <si>
    <t>Количество негосударственных общеобразовательных школ - всего</t>
  </si>
  <si>
    <t xml:space="preserve">              в них мест</t>
  </si>
  <si>
    <t>Из общего числа школ:</t>
  </si>
  <si>
    <r>
      <t xml:space="preserve">         </t>
    </r>
    <r>
      <rPr>
        <u/>
        <sz val="13"/>
        <rFont val="Times New Roman"/>
        <family val="1"/>
        <charset val="204"/>
      </rPr>
      <t xml:space="preserve"> начального общего образования</t>
    </r>
  </si>
  <si>
    <t xml:space="preserve">        в них мест</t>
  </si>
  <si>
    <t xml:space="preserve">        количество учащихся</t>
  </si>
  <si>
    <r>
      <t xml:space="preserve">        </t>
    </r>
    <r>
      <rPr>
        <u/>
        <sz val="13"/>
        <rFont val="Times New Roman"/>
        <family val="1"/>
        <charset val="204"/>
      </rPr>
      <t>основного общего образования</t>
    </r>
  </si>
  <si>
    <r>
      <t xml:space="preserve">          </t>
    </r>
    <r>
      <rPr>
        <u/>
        <sz val="13"/>
        <rFont val="Times New Roman"/>
        <family val="1"/>
        <charset val="204"/>
      </rPr>
      <t xml:space="preserve"> среднего (полного) общего образования</t>
    </r>
  </si>
  <si>
    <t>Количество школ для детей с недостатками умственного или физического развития</t>
  </si>
  <si>
    <t>Доля учащихся дневных общеобразовательных школ, занимающихся в:</t>
  </si>
  <si>
    <t xml:space="preserve">      1 смену (к общей численности учащихся)</t>
  </si>
  <si>
    <t xml:space="preserve">      2 смену </t>
  </si>
  <si>
    <t xml:space="preserve">      3 смену </t>
  </si>
  <si>
    <t>Обеспеченность школьными местами</t>
  </si>
  <si>
    <t>мест на 1000 жителей</t>
  </si>
  <si>
    <t>Обеспеченность учеников дневных общеобразовательных школ компьютерами</t>
  </si>
  <si>
    <t>ед. на 1000 школьников</t>
  </si>
  <si>
    <t>в том числе с подключением к сети Интернет</t>
  </si>
  <si>
    <t>Количество детских дошкольных учреждений - всего</t>
  </si>
  <si>
    <t>Количество мест в детских дошкольных учреждениях</t>
  </si>
  <si>
    <t>Численность детей в детских дошкольных учреждениях</t>
  </si>
  <si>
    <t>Число детей в возрасте от 1 до 6 лет</t>
  </si>
  <si>
    <t>Охват детей дошкольным образованием**)</t>
  </si>
  <si>
    <t>Количество детских домов</t>
  </si>
  <si>
    <t xml:space="preserve">      в них детей</t>
  </si>
  <si>
    <t>Количество мест в детских домах</t>
  </si>
  <si>
    <t>Обеспеченность населения автомобилями</t>
  </si>
  <si>
    <t>ед. на 1000 жителей</t>
  </si>
  <si>
    <t>Обеспеченность жильем</t>
  </si>
  <si>
    <t>Жилищный фонд (общая площадь жилых помещений)</t>
  </si>
  <si>
    <t>тыс. кв. метров</t>
  </si>
  <si>
    <t>общая площадь ветхих и аварийных жилых помещений - всего</t>
  </si>
  <si>
    <t>Общая площадь жилых помещений, приходящаяся в среднем на одного жителя</t>
  </si>
  <si>
    <t>кв. метров</t>
  </si>
  <si>
    <t>Соотношение средней рыночной стоимости стандартной квартиры общей площадью 54 кв. метра и среднего годового совокупного денежного дохода семьи, состоящей из 3 человек</t>
  </si>
  <si>
    <t>лет</t>
  </si>
  <si>
    <t xml:space="preserve">Ввод в действие жилых домов </t>
  </si>
  <si>
    <t xml:space="preserve">в том числе индивидуальными застройщиками </t>
  </si>
  <si>
    <t>Доля семей и граждан, состоящих на учете по улучшению жилищных условий в общем числе  семей и граждан на конец года</t>
  </si>
  <si>
    <t>Количество семей, нуждающихся в улучшении жилищных условий  - всего</t>
  </si>
  <si>
    <t>инвалиды Великой Отечественной войны</t>
  </si>
  <si>
    <t>участники Великой Отечественной войны</t>
  </si>
  <si>
    <t>лица, награжденные знаком «Жителю блокадного Ленинграда»</t>
  </si>
  <si>
    <t>семьи погибших (умерших) инвалидов Великой Отечественной войны, участников Великой Отечественной войны</t>
  </si>
  <si>
    <t>военнослужащие проходившие военную службу в воинских частях, учреждениях, военно-учебных заведениях, не входивших в состав действующей армии в период с 22 июня 1941 года по 3 сентября 1945 года не менее шести месяцев военнослужащие, награжденные орденами или медалями СССР за службу в указанный период</t>
  </si>
  <si>
    <t>лица, работавшие в период Великой Отечественной войны на объектах противовоздушной обороны, местной противовоздушной обороны,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фронтов, на прифронтовых участках железных и автомобильных дорог</t>
  </si>
  <si>
    <t>инвалиды боевых действий*</t>
  </si>
  <si>
    <t>ветераны боевых действий*</t>
  </si>
  <si>
    <t>семьи погибших (умерших) инвалидов боевых действий и ветеранов боевых действий*</t>
  </si>
  <si>
    <t>инвалиды*</t>
  </si>
  <si>
    <t>семьи, имеющие детей-инвалидов*</t>
  </si>
  <si>
    <t>труженики тыла</t>
  </si>
  <si>
    <t>реабилитированные и репрессированные граждане</t>
  </si>
  <si>
    <t>дети-сироты и дети, оставшиеся без попечения родителей</t>
  </si>
  <si>
    <t>работники органов государственной власти, органов местного самоуправления, государственных и муниципальных учреждений</t>
  </si>
  <si>
    <t>военнослужащие, уволенные в запас или отставку*</t>
  </si>
  <si>
    <t>вынужденные переселенцы</t>
  </si>
  <si>
    <t>граждане, подвергшиеся воздействию радиации, вследствие радиационных аварий и катастроф, и приравненные к ним лица</t>
  </si>
  <si>
    <t>граждане, выезжающие (выехавшие) из районов Крайнего Севера и приравненных к ним местностей</t>
  </si>
  <si>
    <t>молодые семьи</t>
  </si>
  <si>
    <t>граждане, проживающие в ветхом и аварийном жилом фонде</t>
  </si>
  <si>
    <t>многодетные семьи</t>
  </si>
  <si>
    <t>малообеспеченные семьи</t>
  </si>
  <si>
    <t>Уровень благоустройства жилого фонда, оборудованного</t>
  </si>
  <si>
    <t xml:space="preserve">                - водопроводом</t>
  </si>
  <si>
    <t xml:space="preserve">                - канализацией</t>
  </si>
  <si>
    <t xml:space="preserve">                - центральным отоплением</t>
  </si>
  <si>
    <t xml:space="preserve">                - ваннами (душем)</t>
  </si>
  <si>
    <t xml:space="preserve">                - газом</t>
  </si>
  <si>
    <t xml:space="preserve">                - электроплитами</t>
  </si>
  <si>
    <t xml:space="preserve">                - горячим водоснабжением</t>
  </si>
  <si>
    <t>Благоустройство территории</t>
  </si>
  <si>
    <t>Доля освещаемых частей улиц</t>
  </si>
  <si>
    <t>Площадь зеленых насаждений общего пользования - всего</t>
  </si>
  <si>
    <r>
      <t>м</t>
    </r>
    <r>
      <rPr>
        <vertAlign val="superscript"/>
        <sz val="13"/>
        <rFont val="Times New Roman"/>
        <family val="1"/>
        <charset val="204"/>
      </rPr>
      <t>2</t>
    </r>
  </si>
  <si>
    <t xml:space="preserve">     в расчете на 1 жителя</t>
  </si>
  <si>
    <t>* - зарегистрированные в очереди до 01.01.2005</t>
  </si>
  <si>
    <t>**) - определяется как отношение численности детей, посещающих организации, осуществляющих образовательную деятельность по образовательным программам дошкольного образования, присмотр и уход за детьми к численности детей в возрасте 1-6 лет по данным статистики демографии, скорректированной на численность детей в возрасте 5-6 лет, обучающихся в школе</t>
  </si>
  <si>
    <t xml:space="preserve">     в том числе врачами общей практики (семейными врачами)</t>
  </si>
  <si>
    <t>Форма № 8</t>
  </si>
  <si>
    <t>Наименование организации</t>
  </si>
  <si>
    <t>Численность работников, выполнявших исследования и разработки (без совместителей и лиц, выполнявших работу по договорам гражданско-правового характера), человек</t>
  </si>
  <si>
    <t>Затраты на научные исследования и разработки, тыс. рублей</t>
  </si>
  <si>
    <t>Выполнено работ, услуг за отчетный год (без НДС, акцизов и других аналогичных платежей) - всего, тыс. рублей</t>
  </si>
  <si>
    <t>всего</t>
  </si>
  <si>
    <t>в том числе внутренние затраты на научные исследования и разработки, тыс. рублей</t>
  </si>
  <si>
    <t>исследования и разработки</t>
  </si>
  <si>
    <t>научно-технические услуги</t>
  </si>
  <si>
    <t xml:space="preserve"> прочие работы (услуги)</t>
  </si>
  <si>
    <t xml:space="preserve"> из них образовательные услуги</t>
  </si>
  <si>
    <t>Форма № 6</t>
  </si>
  <si>
    <t>ИНВЕСТИЦИОННЫЙ КОМПЛЕКС</t>
  </si>
  <si>
    <t>Инвестиции в основной капитал (без субъектов малого предпринимательства и объема инвестиций, не наблюдаемых прямыми статистическими методами) - всего</t>
  </si>
  <si>
    <t>Индекс физического объема</t>
  </si>
  <si>
    <t>в % к предыдущему году в сопоставимых ценах</t>
  </si>
  <si>
    <t>Распределение инвестиций в основной капитал по источникам финансирования:</t>
  </si>
  <si>
    <t>собственные средства</t>
  </si>
  <si>
    <t>привлеченные средства</t>
  </si>
  <si>
    <t xml:space="preserve">   кредиты банков</t>
  </si>
  <si>
    <t>заемные средства других организаций</t>
  </si>
  <si>
    <t xml:space="preserve">   бюджетные средства</t>
  </si>
  <si>
    <t xml:space="preserve">      из федерального бюджета</t>
  </si>
  <si>
    <t xml:space="preserve">      из бюджетов субъектов Федерации</t>
  </si>
  <si>
    <t xml:space="preserve">      из местных бюджетов</t>
  </si>
  <si>
    <t xml:space="preserve">   прочие</t>
  </si>
  <si>
    <t>Распределение инвестиций в основной капитал по  видам экономической деятельности (ОКВЭД2):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</si>
  <si>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</si>
  <si>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</si>
  <si>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</si>
  <si>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</si>
  <si>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</si>
  <si>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Строительство 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</si>
  <si>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</si>
  <si>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</si>
  <si>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</si>
  <si>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</si>
  <si>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</si>
  <si>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недвижимостью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</si>
  <si>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</si>
  <si>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</si>
  <si>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</si>
  <si>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</si>
  <si>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</si>
  <si>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 xml:space="preserve">Предоставление прочих видов услуг </t>
  </si>
  <si>
    <t>СТРОИТЕЛЬСТВО</t>
  </si>
  <si>
    <t>Количество крупных и средних организаций по виду деятельности «Строительство»</t>
  </si>
  <si>
    <t xml:space="preserve">Выполнено работ и услуг собственными силами организаций по договорам строительного подряда </t>
  </si>
  <si>
    <t>Темп роста в фактических ценах</t>
  </si>
  <si>
    <t>в % к предыдущему году в фактических ценах</t>
  </si>
  <si>
    <t>Форма № 6-б</t>
  </si>
  <si>
    <t>Перечень крупных инвестиционных проектов, реализуемых  на территории                                                                                                            муниципального образования</t>
  </si>
  <si>
    <t>Организация-инвестор проекта</t>
  </si>
  <si>
    <t>Наименование проекта</t>
  </si>
  <si>
    <t>Цель, краткое описание проекта. Планируемые мощности, номенклатура  продукции</t>
  </si>
  <si>
    <t>Сроки реализации проекта</t>
  </si>
  <si>
    <t>Источники финансирования проекта</t>
  </si>
  <si>
    <t>Объем инвестиций по проекту, млн. руб.</t>
  </si>
  <si>
    <t>Степень проработки проекта и его освоения</t>
  </si>
  <si>
    <t>Основные экономические и социальные показатели проекта</t>
  </si>
  <si>
    <t xml:space="preserve">в том числе создание новых рабочих мест </t>
  </si>
  <si>
    <t>Форма № 6-в</t>
  </si>
  <si>
    <t>И Н Ф О Р М А Ц И Я
по объектам Самарской области, незавершенным строительством, финансирование которых осуществлялось с участием средств федерального бюджета</t>
  </si>
  <si>
    <t>Наименование заказчика-застройщика</t>
  </si>
  <si>
    <t>Наименование федеральной целевой программы, объекта</t>
  </si>
  <si>
    <t xml:space="preserve">Сроки строительства </t>
  </si>
  <si>
    <t>Наличие государственной экспертизы (номер, дата)</t>
  </si>
  <si>
    <t>Сметная стоимость объекта</t>
  </si>
  <si>
    <t>Остаток сметной стоимости по состоянию на 01.01. ____</t>
  </si>
  <si>
    <t>Состояние готовности объекта</t>
  </si>
  <si>
    <t>Деятельность в области культуры, спорта, организации досуга и развлечений</t>
  </si>
  <si>
    <t>Численность населения (на начало года)</t>
  </si>
  <si>
    <t xml:space="preserve">Возрастная структура населения: </t>
  </si>
  <si>
    <t>Уровень рождаемости</t>
  </si>
  <si>
    <t>Уровень смертности</t>
  </si>
  <si>
    <t>Естественный прирост/убыль</t>
  </si>
  <si>
    <t>Миграционный прирост/убыль</t>
  </si>
  <si>
    <t>Коэффициент миграционного прироста/убыли</t>
  </si>
  <si>
    <t>количество на 1 января 2022 года</t>
  </si>
  <si>
    <t>Д Е Я Т Е Л Ь Н О С Т Ь   Н А У Ч Н О-И С С Л Е Д О В А Т Е Л Ь С К И Х   О Р Г А Н И З А Ц И Й     в 2021 году</t>
  </si>
  <si>
    <t>2021/2020</t>
  </si>
  <si>
    <t>…</t>
  </si>
  <si>
    <t>Количество юридических лиц</t>
  </si>
  <si>
    <t>Количество индивидуальных предпринимателей</t>
  </si>
  <si>
    <t>Количество граждан, применяющих налог на проффесиональный доход (самозанятые)</t>
  </si>
  <si>
    <t>Плотность субъектов малого и среднего предпринимательства</t>
  </si>
  <si>
    <t xml:space="preserve">Численность занятых в сфере малого и среднего предпринимательства, включая индивидуальных предпринимателей и самозанятых граждан </t>
  </si>
  <si>
    <r>
      <t xml:space="preserve">Поступление единого налога от применения специальных режимов налогообложения (упрощенная система налогообложения, </t>
    </r>
    <r>
      <rPr>
        <sz val="13"/>
        <color rgb="FFFF0000"/>
        <rFont val="Times New Roman"/>
        <family val="1"/>
        <charset val="204"/>
      </rPr>
      <t>патентная система налогообложения)</t>
    </r>
  </si>
  <si>
    <t>Среднесписочная  численность работников предприятий с  иностранными инвестициями</t>
  </si>
  <si>
    <t>Трудовые ресурсы (в среднем за год)  - всего</t>
  </si>
  <si>
    <t>Занятые в экономике (в среденм за год) – всего</t>
  </si>
  <si>
    <t>сельское хозяйство, лесное хозяйство, охота, рыболовство и рыбоводство</t>
  </si>
  <si>
    <t>деятельность  гостиниц и предприятий общественного питания</t>
  </si>
  <si>
    <t xml:space="preserve">деятельность финансовая и страховая </t>
  </si>
  <si>
    <t>деятельность в области здравоохранения и  социальных услуг</t>
  </si>
  <si>
    <t>деятельность домашних хозяйств</t>
  </si>
  <si>
    <t>Численность безработных, зарегистрированных в службе занятости (на конец года)</t>
  </si>
  <si>
    <t>Уровень зарегистрированной безработицы относительно населения в трудоспособном возрасте (на конец года)</t>
  </si>
  <si>
    <t>Наличие муниципального правового акта об утверждении порядка предоставления на конкурсной основе субсидий СОНКО</t>
  </si>
  <si>
    <r>
      <t xml:space="preserve">Наличие муниципальной программы, направленной на поддержку и развитие СОНКО </t>
    </r>
    <r>
      <rPr>
        <sz val="14"/>
        <color theme="1"/>
        <rFont val="Times New Roman"/>
        <family val="1"/>
        <charset val="204"/>
      </rPr>
      <t>(</t>
    </r>
    <r>
      <rPr>
        <sz val="14"/>
        <color rgb="FFFF0000"/>
        <rFont val="Times New Roman"/>
        <family val="1"/>
        <charset val="204"/>
      </rPr>
      <t>с заложенным финансированием)</t>
    </r>
  </si>
  <si>
    <t>АО "Челно-Вершинский машиностроительный завод"</t>
  </si>
  <si>
    <t>Производство доильных аппаратов</t>
  </si>
  <si>
    <t>Аппараты дильные</t>
  </si>
  <si>
    <t>Нефть обезвоженная, обессоленная и стабилизированная, включая газовый конденсат</t>
  </si>
  <si>
    <t>отсутствует</t>
  </si>
  <si>
    <t>отсутствуют</t>
  </si>
  <si>
    <t>нет даннывх</t>
  </si>
  <si>
    <t>нет данных</t>
  </si>
  <si>
    <t>да</t>
  </si>
  <si>
    <t>нет</t>
  </si>
  <si>
    <t>в 8,9 раз</t>
  </si>
  <si>
    <t>в 7,27 раз</t>
  </si>
  <si>
    <t>в 1,65 раз</t>
  </si>
  <si>
    <t>Муниципальный район</t>
  </si>
  <si>
    <t>Образовательные учреждения</t>
  </si>
  <si>
    <t>ГБОУ СОШ "Образовательный центр" с.Челно-Вершины</t>
  </si>
  <si>
    <t>ГБОУ СОШ с.Девлезеркино</t>
  </si>
  <si>
    <t>ГБОУ СОШ с.Новое Аделяково</t>
  </si>
  <si>
    <t>ГБОУ СОШ с.Сиделькино</t>
  </si>
  <si>
    <t>ГБОУ СОШ с.Старое Эштебенькино</t>
  </si>
  <si>
    <t>ГБОУ СОШ с.Каменный Брод</t>
  </si>
  <si>
    <t>ГБОУ СОШ с.Озерки</t>
  </si>
  <si>
    <t>ГБОУ ООШ с.Краснояриха</t>
  </si>
  <si>
    <t>ГБОУ СОШ  с. Шламка</t>
  </si>
  <si>
    <t>ГБОУ СОШ с.Девлезеркино,  филиал с. Чувашское Урметьево</t>
  </si>
  <si>
    <t>ГБОУ СОШ  Озерки филиал  с. Чистовка</t>
  </si>
  <si>
    <t>ГБОУ СОШ  с. Шламка филиал  с.  Сов.Иглайкино</t>
  </si>
  <si>
    <t>ГБОУ СОШ "Образовательный центр" с.Челно-Вершины, филиал в с. Токмакла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</si>
  <si>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</si>
  <si>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</si>
  <si>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</si>
  <si>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</si>
  <si>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</si>
  <si>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</si>
  <si>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</si>
  <si>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</si>
  <si>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</si>
  <si>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</si>
  <si>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</si>
  <si>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</si>
  <si>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ГБОУ СОШ с. Красный Строитель</t>
  </si>
  <si>
    <t>ГБОУ ООШ с. Новое Эштебенькино</t>
  </si>
  <si>
    <t>типовое</t>
  </si>
  <si>
    <t>в стадии ремонта</t>
  </si>
  <si>
    <t>Дошкольные образовательные учреждения</t>
  </si>
  <si>
    <t>Д/сад "Ромашка"-стр.подразд. ГБОУ СОШ с.Челно-Вершины</t>
  </si>
  <si>
    <t>Д/сад "Солнышко"-стр.подразд. ГБОУ СОШ с.Челно-Вершины</t>
  </si>
  <si>
    <t>Д/сад "Зорька"-стр.подразд. ГБОУ СОШ с.Челно-Вершины</t>
  </si>
  <si>
    <t>Д/сад "Колобок"-стр.подразд. ГБОУ СОШ с.Челно-Вершины</t>
  </si>
  <si>
    <t>д/сад" Теремок"-стр.подразд. ГБОУ СОШ с.Девлезеркино</t>
  </si>
  <si>
    <t>д/сад "Солнышко"-стр.подразд. ГБОУ СОШ с.Сиделькино</t>
  </si>
  <si>
    <t>12.</t>
  </si>
  <si>
    <t>13.</t>
  </si>
  <si>
    <t>д/сад "Ягодка" - стр.подразд.ГБОУ СОШ с.Шламка</t>
  </si>
  <si>
    <t>14.</t>
  </si>
  <si>
    <t>д/сад с.Чув. Эштебенькино - стр.подразд. ГБОУ ООШ с.Старое Эштебенькино</t>
  </si>
  <si>
    <t>15.</t>
  </si>
  <si>
    <t>Учреждения дополнительного образования</t>
  </si>
  <si>
    <t>"Лидер" -стр.подразд. ГБОУ СОШ с.Девлезеркино</t>
  </si>
  <si>
    <t>МАУ ДОД "Детская школа искусств"</t>
  </si>
  <si>
    <t>д/сад "Яблонька" -стр. подразд. ГБОУ СОШ с.Новое Аделяково</t>
  </si>
  <si>
    <t xml:space="preserve">д/сад "Колосок"-стр.подразд. ГБОУ СОШ с.Ст. Эштебенькино </t>
  </si>
  <si>
    <t>д/сад "Ласточка"-стр.подразд . ГБОУ СОШ с.Каменный Брод</t>
  </si>
  <si>
    <t>д/сад "Колосок" - стр.подразд. ГБОУ ООШ с.Чистовка</t>
  </si>
  <si>
    <t>д/сад "Аленушка" - стр.подразд. ГБОУ СОШ с.Озерки</t>
  </si>
  <si>
    <t>д/сад "Рябинка" - стр.подразд. ГБОУ ООШ с.Краснояриха</t>
  </si>
  <si>
    <t>д/сад "Колосок" - стр.подразд. ГБОУ ООШ п.Красный Строитель</t>
  </si>
  <si>
    <t>в здании школы</t>
  </si>
  <si>
    <t>Здравохранение</t>
  </si>
  <si>
    <t>-</t>
  </si>
  <si>
    <t>ОВОП п.Красный Строитель</t>
  </si>
  <si>
    <t>ОВОП с.Каменный Брод</t>
  </si>
  <si>
    <t>ОВОП с.Озерки</t>
  </si>
  <si>
    <t>ОВОП с.Девлезеркино</t>
  </si>
  <si>
    <t>ФАП с.Новое Аделяково</t>
  </si>
  <si>
    <t>ФАП с. Токмакла</t>
  </si>
  <si>
    <t>ФАП с. Шламка</t>
  </si>
  <si>
    <t>ФАП с. Зубовка</t>
  </si>
  <si>
    <t>приспособ.</t>
  </si>
  <si>
    <t>ФАП с. Сиделькино</t>
  </si>
  <si>
    <t>ФАП с. Старое Аделяково</t>
  </si>
  <si>
    <t>ФАП с. Чистовка</t>
  </si>
  <si>
    <t>ФАП с. Кротовка</t>
  </si>
  <si>
    <t>ФАП с. Краснояриха</t>
  </si>
  <si>
    <t>ФАП с. Чув.Урметьево</t>
  </si>
  <si>
    <t>ФАП с.Малое Девлезеркино</t>
  </si>
  <si>
    <t>ФАП с. Чув.Эштебенькино</t>
  </si>
  <si>
    <t>ФАП с. Новое Эштебенькино</t>
  </si>
  <si>
    <t>ФАП с. Старое Эштебенькино</t>
  </si>
  <si>
    <t>ФАП с. Новая Таяба</t>
  </si>
  <si>
    <t>ФАП с. МалыйНурлат</t>
  </si>
  <si>
    <t>Учреждения культуры</t>
  </si>
  <si>
    <t>РДК с. Челно-Вершины</t>
  </si>
  <si>
    <t>Межпоселенческая библиотека с. Челно-Вершины</t>
  </si>
  <si>
    <t>СДК  с. Девлезеркино</t>
  </si>
  <si>
    <t>Библиотека  с. Девлезеркино</t>
  </si>
  <si>
    <t>СДК с. Чув. Урметьево</t>
  </si>
  <si>
    <t>аварийное</t>
  </si>
  <si>
    <t>Библиотека  с. Чув. Урметьево</t>
  </si>
  <si>
    <t>приспос.</t>
  </si>
  <si>
    <t>СДК с. Краснояриха</t>
  </si>
  <si>
    <t>Библиотека с. Краснояриха</t>
  </si>
  <si>
    <t>СДК с. Новое Аделяково</t>
  </si>
  <si>
    <t>Библиотека с. Новое Аделяково</t>
  </si>
  <si>
    <t>СДК с. Кротовка</t>
  </si>
  <si>
    <t>СДК с. Чистовка</t>
  </si>
  <si>
    <t>Библиотека с. Чистовка</t>
  </si>
  <si>
    <t>СДК с. Сиделькино</t>
  </si>
  <si>
    <t>Библиотека с. Сиделькино</t>
  </si>
  <si>
    <t>СДК с. Старое Эштебенькино</t>
  </si>
  <si>
    <t>Библиотека с. Старое Эштебенькино</t>
  </si>
  <si>
    <t>СДК с. Чув. Эштебенькино</t>
  </si>
  <si>
    <t>Библиотека с. Чув. Эштебенькино</t>
  </si>
  <si>
    <t>СДК с. Новое Эштебенькино</t>
  </si>
  <si>
    <t>Библиотека с. Новое Эштебенькино</t>
  </si>
  <si>
    <t>СДК с. Каменный Брод</t>
  </si>
  <si>
    <t>Библиотека с. Каменный Брод</t>
  </si>
  <si>
    <t>СК с. Новая Таяба</t>
  </si>
  <si>
    <t>Библиотека с. Новая Таяба</t>
  </si>
  <si>
    <t>СК с. Красная Багана</t>
  </si>
  <si>
    <t>Библиотека с. Красная Багана</t>
  </si>
  <si>
    <t>СДК с. Старое Аделяково</t>
  </si>
  <si>
    <t>Библиотека с. Старое Аделяково</t>
  </si>
  <si>
    <t>СДК с. Сов. Нурлат</t>
  </si>
  <si>
    <t>Библиотека с. Сов. Нурлат</t>
  </si>
  <si>
    <t>СДК с. Шламка</t>
  </si>
  <si>
    <t>Библиотека с. Шламка</t>
  </si>
  <si>
    <t>СК  с. Зубовка</t>
  </si>
  <si>
    <t>Библиотека  с. Зубовка</t>
  </si>
  <si>
    <t>СДК с. Красный Строитель</t>
  </si>
  <si>
    <t>Библиотека с. Красный Строитель</t>
  </si>
  <si>
    <t>СК с. Красная Горка</t>
  </si>
  <si>
    <t>СДК с. Малое Девлезеркино</t>
  </si>
  <si>
    <t>Библиотека с. Малое Девлезеркино</t>
  </si>
  <si>
    <t>СДК с. Озерки</t>
  </si>
  <si>
    <t>Библиотека с. Озерки</t>
  </si>
  <si>
    <t>СДК с. Токмакла</t>
  </si>
  <si>
    <t>Библиотека с. Токмакла</t>
  </si>
  <si>
    <t>46 коек  492 пос.в смену</t>
  </si>
  <si>
    <t>Итого :</t>
  </si>
  <si>
    <t>16.</t>
  </si>
  <si>
    <t>17.</t>
  </si>
  <si>
    <t>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</si>
  <si>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</si>
  <si>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</si>
  <si>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</si>
  <si>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</si>
  <si>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</si>
  <si>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</si>
  <si>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</si>
  <si>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</si>
  <si>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</si>
  <si>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</si>
  <si>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</si>
  <si>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</si>
  <si>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</si>
  <si>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</si>
  <si>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</si>
  <si>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</si>
  <si>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</si>
  <si>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</si>
  <si>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</si>
  <si>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</si>
  <si>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</si>
  <si>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</si>
  <si>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</si>
  <si>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</si>
  <si>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</si>
  <si>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</si>
  <si>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</si>
  <si>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 -</t>
  </si>
  <si>
    <t>Итого:</t>
  </si>
  <si>
    <t>ГБУЗ СО "Челно-Вершинская ЦРБ"</t>
  </si>
  <si>
    <t>Наименование и номер документа об образовании           Постановление ВЦИК от 16.06.1928 г.</t>
  </si>
  <si>
    <t>Площадь муниципального образования                                                            1162,35 кв.км.</t>
  </si>
  <si>
    <t>Плотность населения                                                                                          11,72</t>
  </si>
  <si>
    <t>Наименование административного центра                                              с. Челно-Вершины</t>
  </si>
  <si>
    <t>Расстояние от административного центра до областного центра                   185  км</t>
  </si>
  <si>
    <t>Название ближайшей железнодорожной станции                                    ст. Челна</t>
  </si>
  <si>
    <t>Расстояние до ближайшей железнодорожной станции                                   0 км.</t>
  </si>
  <si>
    <t>Название ближайшей пристани (порта)                                                    г. Самара</t>
  </si>
  <si>
    <t>Расстояние до ближайшей пристани (порта)                                                   185 км.</t>
  </si>
  <si>
    <t>Год образования                                                                                                 1928 г.</t>
  </si>
  <si>
    <t xml:space="preserve">  -  общая площадь муниципального образования    1162,35 кв.км</t>
  </si>
  <si>
    <t xml:space="preserve">  - общая протяженность границы  258,48  км</t>
  </si>
  <si>
    <t xml:space="preserve">   - протяженность с севера на юг   60 км, с запада на восток     19  км</t>
  </si>
  <si>
    <t xml:space="preserve">   - приграничные муниципальные образования, субъекты Российской Федерации: На севере район граничит с Республикой Татарстан, на западе -  с муниципальным районом Кошкинский, на юге и востоке - соответственно с муниципальными районами Сергиевский и Шенталинский. Районный центр находится в с. Челно-Вершины. Расстояние до г. Самара - 185 км. Железнодорожная станция  Челна находится в райцентре - с. Челно-Вершины</t>
  </si>
  <si>
    <t xml:space="preserve">  - рельеф:                                                                                                                                                                                           Рельеф местности равнинно- холмистый. Район расположен на западных отрогах Бугульмино-Белебеевской возвышенности и относится к высокому Заволжью. Абсолютные отметки  здесь 280-300 метров. Это волнистая возвышенная равнина, сильно расчлененная глубокими и широкими долинами  на особые водораздельные плато. Очень много долин, оврагов, балок. Южные склоны водоразделов крутые и короткие, северные - пологие, длинные.  
</t>
  </si>
  <si>
    <t>Тип, климатические зоны. Район расположен в первой агроклиматическуой зоне повышенного  увлажнения. Климат райцона- континентальный,  свойственны резкие температурные контрасты, быстрый пререход от холодной зимы к жаркому лету</t>
  </si>
  <si>
    <t>Среднегодовая температура воздуха - +5,4 градуса</t>
  </si>
  <si>
    <t>Среднегодовое количество осадков  479 мм</t>
  </si>
  <si>
    <t xml:space="preserve"> преобладающие направления ветров   северные</t>
  </si>
  <si>
    <t xml:space="preserve"> высота снежного покрова   30 см</t>
  </si>
  <si>
    <r>
      <t xml:space="preserve">6.     Лесные ресурсы </t>
    </r>
    <r>
      <rPr>
        <sz val="14"/>
        <rFont val="Times New Roman"/>
        <family val="1"/>
        <charset val="204"/>
      </rPr>
      <t xml:space="preserve">(площадь (га), типы, видовой состав, назначение).  
Общая площадь лесов на территории муниципального района Челно-Вершинский составляет 13946 га. В лесной фонд входят земли двух лестничеств: Шенталинского и Сергиевского.  Леса, расположенные  на территории муниципального района, по схордным признакам объединены в группы типов, Наибольшую площадь занимают волнисто-осоковые типы -77,4 %,вторпое место занимают снытьевые типы- 15,1 %, остальные типы лесов занимают небольшой процент-7,5 %. Практически это самые богатые почвы, на которых и произрастают  основные  лесообразующие породы. Видовой состав  лесов района очень разнообразен, но преобладают  мягколиственные породы, среди которых  главентствующее положение  занимают  основные насаждения. Наряду с коренными породами : дуб  черешчатый, клен остролистный, вяз, ильм, липа мягколистная, тополь бальзамический, ива древовидная и кустарниковая., береза повислая, ольха черная и серая, имеются и  древесные  породы, которые были введлены в состав лесного фонда  искусственным путем- это сосна обыкновенная, лиственница сибмирская, лиственница  Сукачева, ель обыкновенная, ель гибридная. Эти породы деревьев входят в состав  первого яруса леса, во втиором ярусе и в подлеске присутствуют различные  двересные и кустарниковые породы- лещина обыкновенная, калина обыкновенная, крушина ломкая, бересклет бородавчатый, черемуха, волчье лыко, жостер слабительный др. Назначение лесов различное--вдоль железных дорог выделены  защитные полосы шининой 500 м., вдоль автомобильных дорог выделены защитные полосы шириной 250 м. в каждую сторону.  
</t>
    </r>
  </si>
  <si>
    <t>В почвенном отношении район плодороден и очень благоприятен для ведения сельскохозяйственного производства. Широко распространены тучные разновидности выщелочных и типичных черноземов. Они занимают всю центральную, северную части района. В некоторых хозяйствах выщелочные тучные черноземы занимают 80-90% территории пашни. Значительное распространение в южной части имеют типичные, среднегумосные, среднемощные черноземы. По реке Кондурча имеются карбонатные черноземы. Отдельными участками встречаются темно серые лесные слабо подзольные почвы, в основном в лесах. Большие площади по реке Черемшан и Кондурча заняты пойменнными почвами.</t>
  </si>
  <si>
    <r>
      <t xml:space="preserve">5.     Водные ресурсы: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Крупные реки в пределах района - это Большой Черемшан  в северной части и Кондурча в южной части. Река Большой Черемшан протекает вдоль северной и северо-западной границ района, протяженность реки 32 км, ширина 24 м, глубина 2-3 метра, скорость течения реки 0,8 м/сек., площадь водосбора бассейна 117 га, продолжительность подъема и спада весеннего половодья 12-15 дней, толщина льда 0,5 - 0,6 м. В реку Большой Черемшан  впадает река Тарханка, протяженность 21 км, с объемом  годового стока в устье 15,8 млн. м3 и площадью водосбора - 4,5 га, продолжительность подъема и спада весеннего паводка 10-12 дней, толщина льда - 0,3 - 0,35 м.  
</t>
    </r>
  </si>
  <si>
    <t>Месторождения:  Озеркинское, Нурлатское, Горбуновское, Шумолгинское  (нефть)
Запасы : нефть, строительные материалы- глина, суглинки, песрк, керамзитовое сырье, песчано-гравийные материалы</t>
  </si>
  <si>
    <t>Наименование и площадь поверхностных водных объектов (водохранилищ, озер, болот и т.п.)   Поверхностные водные объекты на территории района отсутствуют</t>
  </si>
  <si>
    <t>Оросительно-дренажные каналы  на территории района отсутствуют</t>
  </si>
  <si>
    <t>Форма собственности водных объектов - собственность Российской Федерации</t>
  </si>
  <si>
    <r>
      <t>7.     Рекреационные ресурсы</t>
    </r>
    <r>
      <rPr>
        <sz val="14"/>
        <rFont val="Times New Roman"/>
        <family val="1"/>
        <charset val="204"/>
      </rPr>
      <t xml:space="preserve"> (национальные парки, памятники природы </t>
    </r>
    <r>
      <rPr>
        <i/>
        <sz val="14"/>
        <rFont val="Times New Roman"/>
        <family val="1"/>
        <charset val="204"/>
      </rPr>
      <t>- перечислить офциальные названия ООПТ</t>
    </r>
    <r>
      <rPr>
        <sz val="14"/>
        <rFont val="Times New Roman"/>
        <family val="1"/>
        <charset val="204"/>
      </rPr>
      <t xml:space="preserve">, заповедники, заказники, санатории, зоны отдыха).        На территории муниципального района находится 6 особо охраняемых природных территорий : "Дубрава водоохранная"(2687 га), " Калиновский ельник" (34,88 га), "Лесной колок Яндык" ( 44 га), "Урочище Данилин пчельник" (106 га), "Родник Студеный ключ" (8 га), "Барский родник" (5 га). Национальных парков, заповедников, заказников, санаториев, зон отдыха на территории района нет.                                                            </t>
    </r>
  </si>
  <si>
    <t xml:space="preserve">    ПАСПОРТ                                                                                                                       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        муниципального района  Челно-Вершинский                                                                                                                                                            Самарской области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</si>
</sst>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00000"/>
  </numFmts>
  <fonts count="52" x14ac:knownFonts="1">
    <font>
      <sz val="10"/>
      <name val="Arial Cyr"/>
    </font>
    <font>
      <i/>
      <u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i/>
      <sz val="10"/>
      <name val="Arial Cyr"/>
    </font>
    <font>
      <sz val="12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i/>
      <u/>
      <sz val="12"/>
      <name val="Arial Cyr"/>
      <charset val="204"/>
    </font>
    <font>
      <sz val="8"/>
      <name val="Arial Cyr"/>
    </font>
    <font>
      <i/>
      <u/>
      <sz val="13"/>
      <name val="Arial Cyr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</font>
    <font>
      <sz val="13"/>
      <name val="Arial Cyr"/>
    </font>
    <font>
      <sz val="12"/>
      <name val="Arial Cyr"/>
      <charset val="204"/>
    </font>
    <font>
      <b/>
      <sz val="12"/>
      <name val="Arial Cyr"/>
    </font>
    <font>
      <sz val="11"/>
      <name val="Arial Cyr"/>
    </font>
    <font>
      <u/>
      <sz val="13"/>
      <name val="Times New Roman"/>
      <family val="1"/>
      <charset val="204"/>
    </font>
    <font>
      <u/>
      <sz val="10"/>
      <name val="Arial Cyr"/>
    </font>
    <font>
      <b/>
      <sz val="18"/>
      <name val="Times New Roman"/>
      <family val="1"/>
      <charset val="204"/>
    </font>
    <font>
      <b/>
      <u/>
      <sz val="13"/>
      <name val="Times New Roman"/>
      <family val="1"/>
      <charset val="204"/>
    </font>
    <font>
      <i/>
      <u/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</font>
    <font>
      <i/>
      <sz val="12"/>
      <color indexed="8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4"/>
      <name val="Arial Cyr"/>
    </font>
    <font>
      <b/>
      <sz val="14"/>
      <name val="Arial Cyr"/>
    </font>
    <font>
      <sz val="10"/>
      <name val="Arial Cyr"/>
    </font>
    <font>
      <i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8" fillId="0" borderId="0"/>
  </cellStyleXfs>
  <cellXfs count="430">
    <xf numFmtId="0" fontId="0" fillId="0" borderId="0" xfId="0"/>
    <xf numFmtId="0" fontId="2" fillId="0" borderId="0" xfId="0" applyFont="1"/>
    <xf numFmtId="0" fontId="2" fillId="0" borderId="0" xfId="0" applyFont="1" applyFill="1" applyProtection="1"/>
    <xf numFmtId="0" fontId="5" fillId="0" borderId="4" xfId="0" applyFont="1" applyFill="1" applyBorder="1" applyAlignment="1" applyProtection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4" xfId="0" applyFont="1" applyFill="1" applyBorder="1" applyAlignment="1" applyProtection="1">
      <alignment horizontal="left" vertical="top" wrapText="1" shrinkToFit="1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/>
    <xf numFmtId="0" fontId="9" fillId="2" borderId="4" xfId="0" applyFont="1" applyFill="1" applyBorder="1" applyAlignment="1" applyProtection="1">
      <alignment horizontal="left" vertical="top" wrapText="1"/>
    </xf>
    <xf numFmtId="0" fontId="9" fillId="2" borderId="4" xfId="0" applyFont="1" applyFill="1" applyBorder="1" applyAlignment="1" applyProtection="1">
      <alignment horizontal="center" vertical="top" wrapText="1"/>
    </xf>
    <xf numFmtId="0" fontId="9" fillId="2" borderId="4" xfId="0" applyFont="1" applyFill="1" applyBorder="1" applyAlignment="1" applyProtection="1">
      <alignment vertical="top" wrapText="1"/>
    </xf>
    <xf numFmtId="0" fontId="5" fillId="0" borderId="4" xfId="0" applyFont="1" applyFill="1" applyBorder="1" applyAlignment="1" applyProtection="1">
      <alignment horizontal="left" vertical="top" wrapText="1" shrinkToFit="1"/>
    </xf>
    <xf numFmtId="0" fontId="2" fillId="0" borderId="4" xfId="0" applyFont="1" applyFill="1" applyBorder="1" applyAlignment="1" applyProtection="1">
      <alignment horizontal="left" vertical="top" wrapText="1" shrinkToFit="1"/>
    </xf>
    <xf numFmtId="0" fontId="9" fillId="0" borderId="4" xfId="0" applyFont="1" applyFill="1" applyBorder="1" applyAlignment="1" applyProtection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4" xfId="0" applyFont="1" applyBorder="1"/>
    <xf numFmtId="0" fontId="0" fillId="0" borderId="4" xfId="0" applyBorder="1"/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2" fillId="0" borderId="8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9" fontId="16" fillId="0" borderId="4" xfId="0" applyNumberFormat="1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4" fillId="0" borderId="8" xfId="0" applyFont="1" applyBorder="1" applyAlignment="1">
      <alignment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vertical="top" wrapText="1"/>
    </xf>
    <xf numFmtId="0" fontId="18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6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9" fontId="1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20" fillId="0" borderId="0" xfId="0" applyFont="1"/>
    <xf numFmtId="0" fontId="2" fillId="0" borderId="2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21" fillId="0" borderId="8" xfId="0" applyFont="1" applyBorder="1" applyAlignment="1">
      <alignment wrapText="1"/>
    </xf>
    <xf numFmtId="0" fontId="0" fillId="0" borderId="8" xfId="0" applyBorder="1"/>
    <xf numFmtId="0" fontId="0" fillId="0" borderId="26" xfId="0" applyBorder="1"/>
    <xf numFmtId="0" fontId="0" fillId="0" borderId="27" xfId="0" applyBorder="1"/>
    <xf numFmtId="0" fontId="23" fillId="0" borderId="4" xfId="0" applyFont="1" applyBorder="1" applyAlignment="1">
      <alignment horizontal="left" wrapText="1"/>
    </xf>
    <xf numFmtId="0" fontId="0" fillId="0" borderId="4" xfId="0" applyFill="1" applyBorder="1" applyAlignment="1">
      <alignment horizontal="center" vertical="center"/>
    </xf>
    <xf numFmtId="0" fontId="24" fillId="3" borderId="4" xfId="0" applyFont="1" applyFill="1" applyBorder="1" applyAlignment="1">
      <alignment horizontal="right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28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22" xfId="0" applyFont="1" applyBorder="1" applyAlignment="1">
      <alignment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4" fillId="0" borderId="8" xfId="0" applyFont="1" applyBorder="1" applyAlignment="1">
      <alignment horizontal="justify" vertical="top" wrapText="1"/>
    </xf>
    <xf numFmtId="0" fontId="14" fillId="0" borderId="4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16" fillId="0" borderId="0" xfId="0" applyFont="1" applyAlignment="1">
      <alignment wrapText="1"/>
    </xf>
    <xf numFmtId="0" fontId="6" fillId="0" borderId="6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9" xfId="0" applyFont="1" applyBorder="1" applyAlignment="1">
      <alignment vertical="top" wrapText="1"/>
    </xf>
    <xf numFmtId="0" fontId="16" fillId="0" borderId="19" xfId="0" applyFont="1" applyFill="1" applyBorder="1" applyAlignment="1">
      <alignment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wrapText="1"/>
    </xf>
    <xf numFmtId="0" fontId="0" fillId="0" borderId="4" xfId="0" applyFill="1" applyBorder="1"/>
    <xf numFmtId="0" fontId="2" fillId="0" borderId="3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9" fillId="0" borderId="4" xfId="0" applyFont="1" applyBorder="1"/>
    <xf numFmtId="0" fontId="14" fillId="0" borderId="0" xfId="0" applyFont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8" xfId="0" applyBorder="1" applyAlignment="1"/>
    <xf numFmtId="0" fontId="0" fillId="0" borderId="8" xfId="0" applyFill="1" applyBorder="1" applyAlignment="1"/>
    <xf numFmtId="0" fontId="0" fillId="0" borderId="4" xfId="0" applyBorder="1" applyAlignment="1"/>
    <xf numFmtId="0" fontId="0" fillId="3" borderId="4" xfId="0" applyFill="1" applyBorder="1" applyAlignment="1"/>
    <xf numFmtId="164" fontId="0" fillId="0" borderId="4" xfId="0" applyNumberFormat="1" applyBorder="1" applyAlignment="1"/>
    <xf numFmtId="0" fontId="14" fillId="4" borderId="4" xfId="0" applyFont="1" applyFill="1" applyBorder="1" applyAlignment="1">
      <alignment horizontal="center" vertical="top" wrapText="1"/>
    </xf>
    <xf numFmtId="0" fontId="0" fillId="4" borderId="4" xfId="0" applyFill="1" applyBorder="1" applyAlignment="1"/>
    <xf numFmtId="0" fontId="14" fillId="0" borderId="0" xfId="0" applyFont="1"/>
    <xf numFmtId="0" fontId="14" fillId="0" borderId="2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8" xfId="0" applyFont="1" applyBorder="1" applyAlignment="1">
      <alignment vertical="top" wrapText="1" readingOrder="1"/>
    </xf>
    <xf numFmtId="0" fontId="14" fillId="0" borderId="8" xfId="0" applyFont="1" applyBorder="1" applyAlignment="1">
      <alignment horizontal="center" vertical="top" wrapText="1" readingOrder="1"/>
    </xf>
    <xf numFmtId="0" fontId="14" fillId="0" borderId="4" xfId="0" applyFont="1" applyBorder="1" applyAlignment="1">
      <alignment vertical="top" wrapText="1" readingOrder="1"/>
    </xf>
    <xf numFmtId="0" fontId="14" fillId="0" borderId="4" xfId="0" applyFont="1" applyBorder="1" applyAlignment="1">
      <alignment horizontal="center" vertical="center" wrapText="1" readingOrder="1"/>
    </xf>
    <xf numFmtId="0" fontId="13" fillId="0" borderId="0" xfId="0" applyFont="1" applyBorder="1" applyAlignment="1">
      <alignment vertical="top" wrapText="1" readingOrder="1"/>
    </xf>
    <xf numFmtId="0" fontId="13" fillId="0" borderId="0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/>
    </xf>
    <xf numFmtId="0" fontId="16" fillId="0" borderId="4" xfId="0" applyFont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36" fillId="0" borderId="8" xfId="0" applyFont="1" applyBorder="1" applyAlignment="1">
      <alignment horizontal="left" vertical="top" wrapText="1"/>
    </xf>
    <xf numFmtId="0" fontId="37" fillId="0" borderId="8" xfId="0" applyFont="1" applyBorder="1" applyAlignment="1">
      <alignment horizontal="center" vertical="top" wrapText="1"/>
    </xf>
    <xf numFmtId="0" fontId="37" fillId="0" borderId="8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center" vertical="top" wrapText="1"/>
    </xf>
    <xf numFmtId="0" fontId="36" fillId="0" borderId="4" xfId="0" applyFont="1" applyBorder="1" applyAlignment="1">
      <alignment horizontal="left" vertical="top" wrapText="1"/>
    </xf>
    <xf numFmtId="0" fontId="39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9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1" fillId="0" borderId="0" xfId="0" applyFont="1"/>
    <xf numFmtId="0" fontId="11" fillId="0" borderId="2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41" fillId="0" borderId="4" xfId="0" applyFont="1" applyBorder="1"/>
    <xf numFmtId="0" fontId="14" fillId="0" borderId="27" xfId="0" applyFont="1" applyBorder="1" applyAlignment="1">
      <alignment horizontal="center" vertical="top" wrapText="1"/>
    </xf>
    <xf numFmtId="0" fontId="16" fillId="0" borderId="4" xfId="0" applyFont="1" applyBorder="1" applyAlignment="1">
      <alignment wrapText="1"/>
    </xf>
    <xf numFmtId="0" fontId="33" fillId="0" borderId="4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wrapText="1"/>
    </xf>
    <xf numFmtId="0" fontId="33" fillId="0" borderId="4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" fillId="0" borderId="0" xfId="0" applyFont="1" applyFill="1"/>
    <xf numFmtId="0" fontId="2" fillId="0" borderId="7" xfId="0" applyFont="1" applyBorder="1" applyAlignment="1">
      <alignment horizontal="center" vertical="center" wrapText="1"/>
    </xf>
    <xf numFmtId="0" fontId="11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top" wrapText="1" inden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38" fillId="0" borderId="0" xfId="0" applyFont="1"/>
    <xf numFmtId="0" fontId="0" fillId="0" borderId="0" xfId="0" applyFont="1" applyAlignment="1">
      <alignment horizontal="center"/>
    </xf>
    <xf numFmtId="9" fontId="16" fillId="0" borderId="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14" fillId="0" borderId="0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center" vertical="top" wrapText="1"/>
    </xf>
    <xf numFmtId="0" fontId="40" fillId="0" borderId="0" xfId="0" applyFont="1"/>
    <xf numFmtId="0" fontId="14" fillId="0" borderId="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5" borderId="4" xfId="0" applyFont="1" applyFill="1" applyBorder="1" applyAlignment="1">
      <alignment vertical="top" wrapText="1" readingOrder="1"/>
    </xf>
    <xf numFmtId="0" fontId="14" fillId="0" borderId="4" xfId="0" applyFont="1" applyFill="1" applyBorder="1" applyAlignment="1">
      <alignment horizontal="left" vertical="top" wrapText="1"/>
    </xf>
    <xf numFmtId="0" fontId="47" fillId="5" borderId="8" xfId="0" applyFont="1" applyFill="1" applyBorder="1" applyAlignment="1">
      <alignment vertical="top" wrapText="1"/>
    </xf>
    <xf numFmtId="0" fontId="47" fillId="5" borderId="4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 wrapText="1"/>
    </xf>
    <xf numFmtId="0" fontId="16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vertical="center" wrapText="1"/>
    </xf>
    <xf numFmtId="2" fontId="14" fillId="0" borderId="8" xfId="0" applyNumberFormat="1" applyFont="1" applyBorder="1" applyAlignment="1">
      <alignment vertical="top" wrapText="1" readingOrder="1"/>
    </xf>
    <xf numFmtId="0" fontId="16" fillId="0" borderId="8" xfId="0" applyNumberFormat="1" applyFont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" fontId="16" fillId="0" borderId="8" xfId="0" applyNumberFormat="1" applyFont="1" applyBorder="1" applyAlignment="1">
      <alignment wrapText="1"/>
    </xf>
    <xf numFmtId="0" fontId="14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2" fontId="0" fillId="0" borderId="8" xfId="0" applyNumberFormat="1" applyBorder="1" applyAlignment="1"/>
    <xf numFmtId="2" fontId="0" fillId="0" borderId="4" xfId="0" applyNumberFormat="1" applyBorder="1" applyAlignment="1"/>
    <xf numFmtId="0" fontId="14" fillId="0" borderId="4" xfId="0" applyFont="1" applyBorder="1" applyAlignment="1">
      <alignment horizontal="right" vertical="top" wrapText="1"/>
    </xf>
    <xf numFmtId="0" fontId="6" fillId="0" borderId="4" xfId="0" applyFont="1" applyBorder="1" applyAlignment="1" applyProtection="1">
      <alignment vertical="top" wrapText="1"/>
      <protection locked="0"/>
    </xf>
    <xf numFmtId="2" fontId="16" fillId="0" borderId="4" xfId="0" applyNumberFormat="1" applyFont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2" fontId="16" fillId="0" borderId="8" xfId="0" applyNumberFormat="1" applyFont="1" applyBorder="1" applyAlignment="1">
      <alignment horizontal="center" vertical="top" wrapText="1"/>
    </xf>
    <xf numFmtId="0" fontId="14" fillId="0" borderId="4" xfId="1" applyFont="1" applyBorder="1" applyAlignment="1">
      <alignment vertical="top" wrapText="1"/>
    </xf>
    <xf numFmtId="0" fontId="14" fillId="0" borderId="8" xfId="1" applyFont="1" applyBorder="1" applyAlignment="1">
      <alignment vertical="top" wrapText="1"/>
    </xf>
    <xf numFmtId="0" fontId="14" fillId="0" borderId="4" xfId="1" applyFont="1" applyBorder="1" applyAlignment="1">
      <alignment horizontal="center" vertical="top" wrapText="1"/>
    </xf>
    <xf numFmtId="2" fontId="14" fillId="0" borderId="4" xfId="1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6" fillId="0" borderId="4" xfId="0" applyFont="1" applyBorder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9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49" fillId="0" borderId="4" xfId="0" applyFont="1" applyBorder="1"/>
    <xf numFmtId="0" fontId="49" fillId="0" borderId="4" xfId="0" applyFont="1" applyBorder="1" applyAlignment="1">
      <alignment wrapText="1"/>
    </xf>
    <xf numFmtId="0" fontId="50" fillId="0" borderId="4" xfId="0" applyFont="1" applyBorder="1"/>
    <xf numFmtId="0" fontId="51" fillId="0" borderId="4" xfId="0" applyFont="1" applyBorder="1" applyAlignment="1">
      <alignment wrapText="1"/>
    </xf>
    <xf numFmtId="0" fontId="49" fillId="0" borderId="6" xfId="0" applyFont="1" applyBorder="1"/>
    <xf numFmtId="0" fontId="49" fillId="0" borderId="6" xfId="0" applyFont="1" applyBorder="1" applyAlignment="1">
      <alignment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0" fontId="49" fillId="0" borderId="7" xfId="0" applyFont="1" applyFill="1" applyBorder="1"/>
    <xf numFmtId="165" fontId="29" fillId="0" borderId="4" xfId="0" applyNumberFormat="1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0" fillId="0" borderId="4" xfId="0" applyFill="1" applyBorder="1" applyAlignment="1"/>
    <xf numFmtId="0" fontId="0" fillId="6" borderId="4" xfId="0" applyFill="1" applyBorder="1" applyAlignment="1"/>
    <xf numFmtId="0" fontId="49" fillId="0" borderId="4" xfId="0" applyFont="1" applyBorder="1" applyAlignment="1">
      <alignment horizontal="left" vertical="center"/>
    </xf>
    <xf numFmtId="0" fontId="49" fillId="6" borderId="4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4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 readingOrder="1"/>
    </xf>
    <xf numFmtId="49" fontId="11" fillId="0" borderId="0" xfId="0" applyNumberFormat="1" applyFont="1" applyAlignment="1">
      <alignment horizontal="left" vertical="top" wrapText="1" readingOrder="1"/>
    </xf>
    <xf numFmtId="0" fontId="0" fillId="0" borderId="0" xfId="0" applyAlignment="1">
      <alignment horizontal="left" vertical="top" wrapText="1" readingOrder="1"/>
    </xf>
    <xf numFmtId="0" fontId="6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14" fillId="0" borderId="9" xfId="0" applyFont="1" applyBorder="1" applyAlignment="1">
      <alignment horizontal="right"/>
    </xf>
    <xf numFmtId="0" fontId="0" fillId="0" borderId="9" xfId="0" applyBorder="1" applyAlignment="1"/>
    <xf numFmtId="0" fontId="3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Fill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0" fillId="0" borderId="4" xfId="0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22" fillId="0" borderId="0" xfId="0" applyFont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34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4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justify"/>
    </xf>
    <xf numFmtId="0" fontId="38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/>
    <xf numFmtId="0" fontId="43" fillId="0" borderId="4" xfId="0" applyFont="1" applyBorder="1" applyAlignment="1"/>
    <xf numFmtId="0" fontId="27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9" xfId="0" applyBorder="1" applyAlignment="1"/>
    <xf numFmtId="0" fontId="0" fillId="0" borderId="38" xfId="0" applyBorder="1" applyAlignment="1"/>
    <xf numFmtId="0" fontId="2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32" fillId="0" borderId="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7" fillId="0" borderId="0" xfId="0" applyFont="1" applyAlignment="1">
      <alignment horizontal="center"/>
    </xf>
    <xf numFmtId="0" fontId="14" fillId="0" borderId="33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4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right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0" fillId="0" borderId="9" xfId="0" applyBorder="1"/>
    <xf numFmtId="0" fontId="14" fillId="0" borderId="17" xfId="0" applyFont="1" applyBorder="1" applyAlignment="1">
      <alignment horizontal="center" vertical="top" wrapText="1"/>
    </xf>
    <xf numFmtId="0" fontId="14" fillId="0" borderId="0" xfId="0" applyFont="1" applyAlignment="1">
      <alignment horizontal="right" indent="3"/>
    </xf>
    <xf numFmtId="0" fontId="0" fillId="0" borderId="31" xfId="0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18" xfId="0" applyBorder="1" applyAlignment="1">
      <alignment horizontal="center" vertical="center"/>
    </xf>
    <xf numFmtId="0" fontId="30" fillId="0" borderId="0" xfId="0" applyFont="1" applyAlignment="1">
      <alignment horizontal="justify" wrapText="1"/>
    </xf>
    <xf numFmtId="0" fontId="31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6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40" fillId="0" borderId="0" xfId="0" applyFont="1" applyAlignment="1">
      <alignment horizontal="right" vertical="top" wrapText="1"/>
    </xf>
    <xf numFmtId="0" fontId="41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4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/Documents/&#1050;&#1086;&#1074;&#1083;&#1103;&#1075;&#1080;&#1085;&#1072;_&#1045;&#1042;/&#1058;&#1077;&#1088;&#1088;&#1080;&#1090;&#1086;&#1088;&#1080;&#1080;/&#1055;&#1072;&#1089;&#1087;&#1086;&#1088;&#1090;/&#1040;&#1082;&#1090;&#1091;&#1072;&#1083;&#1080;&#1079;&#1072;&#1094;&#1080;&#1103;_2017/&#1062;&#1099;&#1075;&#1072;&#1085;&#1082;&#1086;&#1074;&#1086;&#1081;_&#1092;&#1086;&#1088;&#1084;&#1072;%20&#1055;&#1072;&#1089;&#1087;&#1086;&#1088;&#1090;&#1072;_&#1057;&#1054;&#1053;&#1050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6"/>
      <sheetName val="Титульный лист"/>
      <sheetName val="Содержание"/>
      <sheetName val="Общие сведения"/>
      <sheetName val="форма 1"/>
      <sheetName val="форма 2"/>
      <sheetName val="форма 3"/>
      <sheetName val="форма 4"/>
      <sheetName val="форма 4-а"/>
      <sheetName val="форма 4-б"/>
      <sheetName val="форма 5"/>
      <sheetName val="форма 6"/>
      <sheetName val="форма 6-а"/>
      <sheetName val="форма 6-б"/>
      <sheetName val="форма 6-в"/>
      <sheetName val="форма 7"/>
      <sheetName val="форма 8"/>
      <sheetName val="форма 9"/>
      <sheetName val="форма 10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20"/>
      <sheetName val="форма 21"/>
      <sheetName val="форма 22"/>
      <sheetName val="форма 23"/>
      <sheetName val="форма 24"/>
      <sheetName val="форма 25"/>
      <sheetName val="Лист1"/>
      <sheetName val="Лист2"/>
      <sheetName val="Лист3"/>
      <sheetName val="Лист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view="pageBreakPreview" zoomScaleNormal="100" workbookViewId="0">
      <selection activeCell="Q27" sqref="Q27"/>
    </sheetView>
  </sheetViews>
  <sheetFormatPr defaultRowHeight="12.75" x14ac:dyDescent="0.2"/>
  <sheetData>
    <row r="2" spans="1:14" ht="13.15" customHeight="1" x14ac:dyDescent="0.2">
      <c r="A2" s="270" t="s">
        <v>962</v>
      </c>
      <c r="B2" s="271"/>
      <c r="C2" s="271"/>
      <c r="D2" s="271"/>
      <c r="E2" s="271"/>
      <c r="F2" s="271"/>
      <c r="G2" s="271"/>
      <c r="H2" s="271"/>
      <c r="I2" s="271"/>
      <c r="J2" s="271"/>
      <c r="K2" s="272"/>
      <c r="L2" s="272"/>
      <c r="M2" s="272"/>
      <c r="N2" s="272"/>
    </row>
    <row r="3" spans="1:14" x14ac:dyDescent="0.2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2"/>
      <c r="L3" s="272"/>
      <c r="M3" s="272"/>
      <c r="N3" s="272"/>
    </row>
    <row r="4" spans="1:14" x14ac:dyDescent="0.2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2"/>
      <c r="L4" s="272"/>
      <c r="M4" s="272"/>
      <c r="N4" s="272"/>
    </row>
    <row r="5" spans="1:14" x14ac:dyDescent="0.2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2"/>
      <c r="L5" s="272"/>
      <c r="M5" s="272"/>
      <c r="N5" s="272"/>
    </row>
    <row r="6" spans="1:14" x14ac:dyDescent="0.2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2"/>
      <c r="L6" s="272"/>
      <c r="M6" s="272"/>
      <c r="N6" s="272"/>
    </row>
    <row r="7" spans="1:14" x14ac:dyDescent="0.2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2"/>
      <c r="L7" s="272"/>
      <c r="M7" s="272"/>
      <c r="N7" s="272"/>
    </row>
    <row r="8" spans="1:14" x14ac:dyDescent="0.2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2"/>
      <c r="L8" s="272"/>
      <c r="M8" s="272"/>
      <c r="N8" s="272"/>
    </row>
    <row r="9" spans="1:14" x14ac:dyDescent="0.2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2"/>
      <c r="L9" s="272"/>
      <c r="M9" s="272"/>
      <c r="N9" s="272"/>
    </row>
    <row r="10" spans="1:14" x14ac:dyDescent="0.2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2"/>
      <c r="L10" s="272"/>
      <c r="M10" s="272"/>
      <c r="N10" s="272"/>
    </row>
    <row r="11" spans="1:14" x14ac:dyDescent="0.2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2"/>
      <c r="L11" s="272"/>
      <c r="M11" s="272"/>
      <c r="N11" s="272"/>
    </row>
    <row r="12" spans="1:14" x14ac:dyDescent="0.2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2"/>
      <c r="L12" s="272"/>
      <c r="M12" s="272"/>
      <c r="N12" s="272"/>
    </row>
    <row r="13" spans="1:14" x14ac:dyDescent="0.2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272"/>
      <c r="L13" s="272"/>
      <c r="M13" s="272"/>
      <c r="N13" s="272"/>
    </row>
    <row r="14" spans="1:14" x14ac:dyDescent="0.2">
      <c r="A14" s="271"/>
      <c r="B14" s="271"/>
      <c r="C14" s="271"/>
      <c r="D14" s="271"/>
      <c r="E14" s="271"/>
      <c r="F14" s="271"/>
      <c r="G14" s="271"/>
      <c r="H14" s="271"/>
      <c r="I14" s="271"/>
      <c r="J14" s="271"/>
      <c r="K14" s="272"/>
      <c r="L14" s="272"/>
      <c r="M14" s="272"/>
      <c r="N14" s="272"/>
    </row>
    <row r="15" spans="1:14" x14ac:dyDescent="0.2">
      <c r="A15" s="271"/>
      <c r="B15" s="271"/>
      <c r="C15" s="271"/>
      <c r="D15" s="271"/>
      <c r="E15" s="271"/>
      <c r="F15" s="271"/>
      <c r="G15" s="271"/>
      <c r="H15" s="271"/>
      <c r="I15" s="271"/>
      <c r="J15" s="271"/>
      <c r="K15" s="272"/>
      <c r="L15" s="272"/>
      <c r="M15" s="272"/>
      <c r="N15" s="272"/>
    </row>
    <row r="16" spans="1:14" x14ac:dyDescent="0.2">
      <c r="A16" s="271"/>
      <c r="B16" s="271"/>
      <c r="C16" s="271"/>
      <c r="D16" s="271"/>
      <c r="E16" s="271"/>
      <c r="F16" s="271"/>
      <c r="G16" s="271"/>
      <c r="H16" s="271"/>
      <c r="I16" s="271"/>
      <c r="J16" s="271"/>
      <c r="K16" s="272"/>
      <c r="L16" s="272"/>
      <c r="M16" s="272"/>
      <c r="N16" s="272"/>
    </row>
    <row r="17" spans="1:14" x14ac:dyDescent="0.2">
      <c r="A17" s="271"/>
      <c r="B17" s="271"/>
      <c r="C17" s="271"/>
      <c r="D17" s="271"/>
      <c r="E17" s="271"/>
      <c r="F17" s="271"/>
      <c r="G17" s="271"/>
      <c r="H17" s="271"/>
      <c r="I17" s="271"/>
      <c r="J17" s="271"/>
      <c r="K17" s="272"/>
      <c r="L17" s="272"/>
      <c r="M17" s="272"/>
      <c r="N17" s="272"/>
    </row>
    <row r="18" spans="1:14" x14ac:dyDescent="0.2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2"/>
      <c r="L18" s="272"/>
      <c r="M18" s="272"/>
      <c r="N18" s="272"/>
    </row>
    <row r="19" spans="1:14" x14ac:dyDescent="0.2">
      <c r="A19" s="271"/>
      <c r="B19" s="271"/>
      <c r="C19" s="271"/>
      <c r="D19" s="271"/>
      <c r="E19" s="271"/>
      <c r="F19" s="271"/>
      <c r="G19" s="271"/>
      <c r="H19" s="271"/>
      <c r="I19" s="271"/>
      <c r="J19" s="271"/>
      <c r="K19" s="272"/>
      <c r="L19" s="272"/>
      <c r="M19" s="272"/>
      <c r="N19" s="272"/>
    </row>
    <row r="20" spans="1:14" x14ac:dyDescent="0.2">
      <c r="A20" s="272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</row>
    <row r="21" spans="1:14" x14ac:dyDescent="0.2">
      <c r="A21" s="272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</row>
    <row r="22" spans="1:14" x14ac:dyDescent="0.2">
      <c r="A22" s="272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</row>
    <row r="23" spans="1:14" x14ac:dyDescent="0.2">
      <c r="A23" s="272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</row>
    <row r="24" spans="1:14" x14ac:dyDescent="0.2">
      <c r="A24" s="272"/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</row>
  </sheetData>
  <mergeCells count="1">
    <mergeCell ref="A2:N2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7"/>
  <sheetViews>
    <sheetView view="pageBreakPreview" zoomScale="89" zoomScaleNormal="70" zoomScaleSheetLayoutView="89" workbookViewId="0">
      <pane ySplit="5" topLeftCell="A30" activePane="bottomLeft" state="frozen"/>
      <selection sqref="A1:G1"/>
      <selection pane="bottomLeft" activeCell="I22" sqref="I22"/>
    </sheetView>
  </sheetViews>
  <sheetFormatPr defaultRowHeight="12.75" x14ac:dyDescent="0.2"/>
  <cols>
    <col min="1" max="1" width="66.28515625" customWidth="1"/>
    <col min="2" max="2" width="16.42578125" customWidth="1"/>
    <col min="3" max="4" width="12.28515625" customWidth="1"/>
    <col min="5" max="5" width="21.28515625" customWidth="1"/>
    <col min="252" max="252" width="52.42578125" customWidth="1"/>
    <col min="253" max="253" width="13.28515625" customWidth="1"/>
    <col min="254" max="255" width="8.140625" customWidth="1"/>
    <col min="256" max="256" width="8.28515625" customWidth="1"/>
    <col min="257" max="257" width="7.85546875" customWidth="1"/>
    <col min="258" max="260" width="8.28515625" customWidth="1"/>
    <col min="261" max="261" width="8.42578125" customWidth="1"/>
    <col min="508" max="508" width="52.42578125" customWidth="1"/>
    <col min="509" max="509" width="13.28515625" customWidth="1"/>
    <col min="510" max="511" width="8.140625" customWidth="1"/>
    <col min="512" max="512" width="8.28515625" customWidth="1"/>
    <col min="513" max="513" width="7.85546875" customWidth="1"/>
    <col min="514" max="516" width="8.28515625" customWidth="1"/>
    <col min="517" max="517" width="8.42578125" customWidth="1"/>
    <col min="764" max="764" width="52.42578125" customWidth="1"/>
    <col min="765" max="765" width="13.28515625" customWidth="1"/>
    <col min="766" max="767" width="8.140625" customWidth="1"/>
    <col min="768" max="768" width="8.28515625" customWidth="1"/>
    <col min="769" max="769" width="7.85546875" customWidth="1"/>
    <col min="770" max="772" width="8.28515625" customWidth="1"/>
    <col min="773" max="773" width="8.42578125" customWidth="1"/>
    <col min="1020" max="1020" width="52.42578125" customWidth="1"/>
    <col min="1021" max="1021" width="13.28515625" customWidth="1"/>
    <col min="1022" max="1023" width="8.140625" customWidth="1"/>
    <col min="1024" max="1024" width="8.28515625" customWidth="1"/>
    <col min="1025" max="1025" width="7.85546875" customWidth="1"/>
    <col min="1026" max="1028" width="8.28515625" customWidth="1"/>
    <col min="1029" max="1029" width="8.42578125" customWidth="1"/>
    <col min="1276" max="1276" width="52.42578125" customWidth="1"/>
    <col min="1277" max="1277" width="13.28515625" customWidth="1"/>
    <col min="1278" max="1279" width="8.140625" customWidth="1"/>
    <col min="1280" max="1280" width="8.28515625" customWidth="1"/>
    <col min="1281" max="1281" width="7.85546875" customWidth="1"/>
    <col min="1282" max="1284" width="8.28515625" customWidth="1"/>
    <col min="1285" max="1285" width="8.42578125" customWidth="1"/>
    <col min="1532" max="1532" width="52.42578125" customWidth="1"/>
    <col min="1533" max="1533" width="13.28515625" customWidth="1"/>
    <col min="1534" max="1535" width="8.140625" customWidth="1"/>
    <col min="1536" max="1536" width="8.28515625" customWidth="1"/>
    <col min="1537" max="1537" width="7.85546875" customWidth="1"/>
    <col min="1538" max="1540" width="8.28515625" customWidth="1"/>
    <col min="1541" max="1541" width="8.42578125" customWidth="1"/>
    <col min="1788" max="1788" width="52.42578125" customWidth="1"/>
    <col min="1789" max="1789" width="13.28515625" customWidth="1"/>
    <col min="1790" max="1791" width="8.140625" customWidth="1"/>
    <col min="1792" max="1792" width="8.28515625" customWidth="1"/>
    <col min="1793" max="1793" width="7.85546875" customWidth="1"/>
    <col min="1794" max="1796" width="8.28515625" customWidth="1"/>
    <col min="1797" max="1797" width="8.42578125" customWidth="1"/>
    <col min="2044" max="2044" width="52.42578125" customWidth="1"/>
    <col min="2045" max="2045" width="13.28515625" customWidth="1"/>
    <col min="2046" max="2047" width="8.140625" customWidth="1"/>
    <col min="2048" max="2048" width="8.28515625" customWidth="1"/>
    <col min="2049" max="2049" width="7.85546875" customWidth="1"/>
    <col min="2050" max="2052" width="8.28515625" customWidth="1"/>
    <col min="2053" max="2053" width="8.42578125" customWidth="1"/>
    <col min="2300" max="2300" width="52.42578125" customWidth="1"/>
    <col min="2301" max="2301" width="13.28515625" customWidth="1"/>
    <col min="2302" max="2303" width="8.140625" customWidth="1"/>
    <col min="2304" max="2304" width="8.28515625" customWidth="1"/>
    <col min="2305" max="2305" width="7.85546875" customWidth="1"/>
    <col min="2306" max="2308" width="8.28515625" customWidth="1"/>
    <col min="2309" max="2309" width="8.42578125" customWidth="1"/>
    <col min="2556" max="2556" width="52.42578125" customWidth="1"/>
    <col min="2557" max="2557" width="13.28515625" customWidth="1"/>
    <col min="2558" max="2559" width="8.140625" customWidth="1"/>
    <col min="2560" max="2560" width="8.28515625" customWidth="1"/>
    <col min="2561" max="2561" width="7.85546875" customWidth="1"/>
    <col min="2562" max="2564" width="8.28515625" customWidth="1"/>
    <col min="2565" max="2565" width="8.42578125" customWidth="1"/>
    <col min="2812" max="2812" width="52.42578125" customWidth="1"/>
    <col min="2813" max="2813" width="13.28515625" customWidth="1"/>
    <col min="2814" max="2815" width="8.140625" customWidth="1"/>
    <col min="2816" max="2816" width="8.28515625" customWidth="1"/>
    <col min="2817" max="2817" width="7.85546875" customWidth="1"/>
    <col min="2818" max="2820" width="8.28515625" customWidth="1"/>
    <col min="2821" max="2821" width="8.42578125" customWidth="1"/>
    <col min="3068" max="3068" width="52.42578125" customWidth="1"/>
    <col min="3069" max="3069" width="13.28515625" customWidth="1"/>
    <col min="3070" max="3071" width="8.140625" customWidth="1"/>
    <col min="3072" max="3072" width="8.28515625" customWidth="1"/>
    <col min="3073" max="3073" width="7.85546875" customWidth="1"/>
    <col min="3074" max="3076" width="8.28515625" customWidth="1"/>
    <col min="3077" max="3077" width="8.42578125" customWidth="1"/>
    <col min="3324" max="3324" width="52.42578125" customWidth="1"/>
    <col min="3325" max="3325" width="13.28515625" customWidth="1"/>
    <col min="3326" max="3327" width="8.140625" customWidth="1"/>
    <col min="3328" max="3328" width="8.28515625" customWidth="1"/>
    <col min="3329" max="3329" width="7.85546875" customWidth="1"/>
    <col min="3330" max="3332" width="8.28515625" customWidth="1"/>
    <col min="3333" max="3333" width="8.42578125" customWidth="1"/>
    <col min="3580" max="3580" width="52.42578125" customWidth="1"/>
    <col min="3581" max="3581" width="13.28515625" customWidth="1"/>
    <col min="3582" max="3583" width="8.140625" customWidth="1"/>
    <col min="3584" max="3584" width="8.28515625" customWidth="1"/>
    <col min="3585" max="3585" width="7.85546875" customWidth="1"/>
    <col min="3586" max="3588" width="8.28515625" customWidth="1"/>
    <col min="3589" max="3589" width="8.42578125" customWidth="1"/>
    <col min="3836" max="3836" width="52.42578125" customWidth="1"/>
    <col min="3837" max="3837" width="13.28515625" customWidth="1"/>
    <col min="3838" max="3839" width="8.140625" customWidth="1"/>
    <col min="3840" max="3840" width="8.28515625" customWidth="1"/>
    <col min="3841" max="3841" width="7.85546875" customWidth="1"/>
    <col min="3842" max="3844" width="8.28515625" customWidth="1"/>
    <col min="3845" max="3845" width="8.42578125" customWidth="1"/>
    <col min="4092" max="4092" width="52.42578125" customWidth="1"/>
    <col min="4093" max="4093" width="13.28515625" customWidth="1"/>
    <col min="4094" max="4095" width="8.140625" customWidth="1"/>
    <col min="4096" max="4096" width="8.28515625" customWidth="1"/>
    <col min="4097" max="4097" width="7.85546875" customWidth="1"/>
    <col min="4098" max="4100" width="8.28515625" customWidth="1"/>
    <col min="4101" max="4101" width="8.42578125" customWidth="1"/>
    <col min="4348" max="4348" width="52.42578125" customWidth="1"/>
    <col min="4349" max="4349" width="13.28515625" customWidth="1"/>
    <col min="4350" max="4351" width="8.140625" customWidth="1"/>
    <col min="4352" max="4352" width="8.28515625" customWidth="1"/>
    <col min="4353" max="4353" width="7.85546875" customWidth="1"/>
    <col min="4354" max="4356" width="8.28515625" customWidth="1"/>
    <col min="4357" max="4357" width="8.42578125" customWidth="1"/>
    <col min="4604" max="4604" width="52.42578125" customWidth="1"/>
    <col min="4605" max="4605" width="13.28515625" customWidth="1"/>
    <col min="4606" max="4607" width="8.140625" customWidth="1"/>
    <col min="4608" max="4608" width="8.28515625" customWidth="1"/>
    <col min="4609" max="4609" width="7.85546875" customWidth="1"/>
    <col min="4610" max="4612" width="8.28515625" customWidth="1"/>
    <col min="4613" max="4613" width="8.42578125" customWidth="1"/>
    <col min="4860" max="4860" width="52.42578125" customWidth="1"/>
    <col min="4861" max="4861" width="13.28515625" customWidth="1"/>
    <col min="4862" max="4863" width="8.140625" customWidth="1"/>
    <col min="4864" max="4864" width="8.28515625" customWidth="1"/>
    <col min="4865" max="4865" width="7.85546875" customWidth="1"/>
    <col min="4866" max="4868" width="8.28515625" customWidth="1"/>
    <col min="4869" max="4869" width="8.42578125" customWidth="1"/>
    <col min="5116" max="5116" width="52.42578125" customWidth="1"/>
    <col min="5117" max="5117" width="13.28515625" customWidth="1"/>
    <col min="5118" max="5119" width="8.140625" customWidth="1"/>
    <col min="5120" max="5120" width="8.28515625" customWidth="1"/>
    <col min="5121" max="5121" width="7.85546875" customWidth="1"/>
    <col min="5122" max="5124" width="8.28515625" customWidth="1"/>
    <col min="5125" max="5125" width="8.42578125" customWidth="1"/>
    <col min="5372" max="5372" width="52.42578125" customWidth="1"/>
    <col min="5373" max="5373" width="13.28515625" customWidth="1"/>
    <col min="5374" max="5375" width="8.140625" customWidth="1"/>
    <col min="5376" max="5376" width="8.28515625" customWidth="1"/>
    <col min="5377" max="5377" width="7.85546875" customWidth="1"/>
    <col min="5378" max="5380" width="8.28515625" customWidth="1"/>
    <col min="5381" max="5381" width="8.42578125" customWidth="1"/>
    <col min="5628" max="5628" width="52.42578125" customWidth="1"/>
    <col min="5629" max="5629" width="13.28515625" customWidth="1"/>
    <col min="5630" max="5631" width="8.140625" customWidth="1"/>
    <col min="5632" max="5632" width="8.28515625" customWidth="1"/>
    <col min="5633" max="5633" width="7.85546875" customWidth="1"/>
    <col min="5634" max="5636" width="8.28515625" customWidth="1"/>
    <col min="5637" max="5637" width="8.42578125" customWidth="1"/>
    <col min="5884" max="5884" width="52.42578125" customWidth="1"/>
    <col min="5885" max="5885" width="13.28515625" customWidth="1"/>
    <col min="5886" max="5887" width="8.140625" customWidth="1"/>
    <col min="5888" max="5888" width="8.28515625" customWidth="1"/>
    <col min="5889" max="5889" width="7.85546875" customWidth="1"/>
    <col min="5890" max="5892" width="8.28515625" customWidth="1"/>
    <col min="5893" max="5893" width="8.42578125" customWidth="1"/>
    <col min="6140" max="6140" width="52.42578125" customWidth="1"/>
    <col min="6141" max="6141" width="13.28515625" customWidth="1"/>
    <col min="6142" max="6143" width="8.140625" customWidth="1"/>
    <col min="6144" max="6144" width="8.28515625" customWidth="1"/>
    <col min="6145" max="6145" width="7.85546875" customWidth="1"/>
    <col min="6146" max="6148" width="8.28515625" customWidth="1"/>
    <col min="6149" max="6149" width="8.42578125" customWidth="1"/>
    <col min="6396" max="6396" width="52.42578125" customWidth="1"/>
    <col min="6397" max="6397" width="13.28515625" customWidth="1"/>
    <col min="6398" max="6399" width="8.140625" customWidth="1"/>
    <col min="6400" max="6400" width="8.28515625" customWidth="1"/>
    <col min="6401" max="6401" width="7.85546875" customWidth="1"/>
    <col min="6402" max="6404" width="8.28515625" customWidth="1"/>
    <col min="6405" max="6405" width="8.42578125" customWidth="1"/>
    <col min="6652" max="6652" width="52.42578125" customWidth="1"/>
    <col min="6653" max="6653" width="13.28515625" customWidth="1"/>
    <col min="6654" max="6655" width="8.140625" customWidth="1"/>
    <col min="6656" max="6656" width="8.28515625" customWidth="1"/>
    <col min="6657" max="6657" width="7.85546875" customWidth="1"/>
    <col min="6658" max="6660" width="8.28515625" customWidth="1"/>
    <col min="6661" max="6661" width="8.42578125" customWidth="1"/>
    <col min="6908" max="6908" width="52.42578125" customWidth="1"/>
    <col min="6909" max="6909" width="13.28515625" customWidth="1"/>
    <col min="6910" max="6911" width="8.140625" customWidth="1"/>
    <col min="6912" max="6912" width="8.28515625" customWidth="1"/>
    <col min="6913" max="6913" width="7.85546875" customWidth="1"/>
    <col min="6914" max="6916" width="8.28515625" customWidth="1"/>
    <col min="6917" max="6917" width="8.42578125" customWidth="1"/>
    <col min="7164" max="7164" width="52.42578125" customWidth="1"/>
    <col min="7165" max="7165" width="13.28515625" customWidth="1"/>
    <col min="7166" max="7167" width="8.140625" customWidth="1"/>
    <col min="7168" max="7168" width="8.28515625" customWidth="1"/>
    <col min="7169" max="7169" width="7.85546875" customWidth="1"/>
    <col min="7170" max="7172" width="8.28515625" customWidth="1"/>
    <col min="7173" max="7173" width="8.42578125" customWidth="1"/>
    <col min="7420" max="7420" width="52.42578125" customWidth="1"/>
    <col min="7421" max="7421" width="13.28515625" customWidth="1"/>
    <col min="7422" max="7423" width="8.140625" customWidth="1"/>
    <col min="7424" max="7424" width="8.28515625" customWidth="1"/>
    <col min="7425" max="7425" width="7.85546875" customWidth="1"/>
    <col min="7426" max="7428" width="8.28515625" customWidth="1"/>
    <col min="7429" max="7429" width="8.42578125" customWidth="1"/>
    <col min="7676" max="7676" width="52.42578125" customWidth="1"/>
    <col min="7677" max="7677" width="13.28515625" customWidth="1"/>
    <col min="7678" max="7679" width="8.140625" customWidth="1"/>
    <col min="7680" max="7680" width="8.28515625" customWidth="1"/>
    <col min="7681" max="7681" width="7.85546875" customWidth="1"/>
    <col min="7682" max="7684" width="8.28515625" customWidth="1"/>
    <col min="7685" max="7685" width="8.42578125" customWidth="1"/>
    <col min="7932" max="7932" width="52.42578125" customWidth="1"/>
    <col min="7933" max="7933" width="13.28515625" customWidth="1"/>
    <col min="7934" max="7935" width="8.140625" customWidth="1"/>
    <col min="7936" max="7936" width="8.28515625" customWidth="1"/>
    <col min="7937" max="7937" width="7.85546875" customWidth="1"/>
    <col min="7938" max="7940" width="8.28515625" customWidth="1"/>
    <col min="7941" max="7941" width="8.42578125" customWidth="1"/>
    <col min="8188" max="8188" width="52.42578125" customWidth="1"/>
    <col min="8189" max="8189" width="13.28515625" customWidth="1"/>
    <col min="8190" max="8191" width="8.140625" customWidth="1"/>
    <col min="8192" max="8192" width="8.28515625" customWidth="1"/>
    <col min="8193" max="8193" width="7.85546875" customWidth="1"/>
    <col min="8194" max="8196" width="8.28515625" customWidth="1"/>
    <col min="8197" max="8197" width="8.42578125" customWidth="1"/>
    <col min="8444" max="8444" width="52.42578125" customWidth="1"/>
    <col min="8445" max="8445" width="13.28515625" customWidth="1"/>
    <col min="8446" max="8447" width="8.140625" customWidth="1"/>
    <col min="8448" max="8448" width="8.28515625" customWidth="1"/>
    <col min="8449" max="8449" width="7.85546875" customWidth="1"/>
    <col min="8450" max="8452" width="8.28515625" customWidth="1"/>
    <col min="8453" max="8453" width="8.42578125" customWidth="1"/>
    <col min="8700" max="8700" width="52.42578125" customWidth="1"/>
    <col min="8701" max="8701" width="13.28515625" customWidth="1"/>
    <col min="8702" max="8703" width="8.140625" customWidth="1"/>
    <col min="8704" max="8704" width="8.28515625" customWidth="1"/>
    <col min="8705" max="8705" width="7.85546875" customWidth="1"/>
    <col min="8706" max="8708" width="8.28515625" customWidth="1"/>
    <col min="8709" max="8709" width="8.42578125" customWidth="1"/>
    <col min="8956" max="8956" width="52.42578125" customWidth="1"/>
    <col min="8957" max="8957" width="13.28515625" customWidth="1"/>
    <col min="8958" max="8959" width="8.140625" customWidth="1"/>
    <col min="8960" max="8960" width="8.28515625" customWidth="1"/>
    <col min="8961" max="8961" width="7.85546875" customWidth="1"/>
    <col min="8962" max="8964" width="8.28515625" customWidth="1"/>
    <col min="8965" max="8965" width="8.42578125" customWidth="1"/>
    <col min="9212" max="9212" width="52.42578125" customWidth="1"/>
    <col min="9213" max="9213" width="13.28515625" customWidth="1"/>
    <col min="9214" max="9215" width="8.140625" customWidth="1"/>
    <col min="9216" max="9216" width="8.28515625" customWidth="1"/>
    <col min="9217" max="9217" width="7.85546875" customWidth="1"/>
    <col min="9218" max="9220" width="8.28515625" customWidth="1"/>
    <col min="9221" max="9221" width="8.42578125" customWidth="1"/>
    <col min="9468" max="9468" width="52.42578125" customWidth="1"/>
    <col min="9469" max="9469" width="13.28515625" customWidth="1"/>
    <col min="9470" max="9471" width="8.140625" customWidth="1"/>
    <col min="9472" max="9472" width="8.28515625" customWidth="1"/>
    <col min="9473" max="9473" width="7.85546875" customWidth="1"/>
    <col min="9474" max="9476" width="8.28515625" customWidth="1"/>
    <col min="9477" max="9477" width="8.42578125" customWidth="1"/>
    <col min="9724" max="9724" width="52.42578125" customWidth="1"/>
    <col min="9725" max="9725" width="13.28515625" customWidth="1"/>
    <col min="9726" max="9727" width="8.140625" customWidth="1"/>
    <col min="9728" max="9728" width="8.28515625" customWidth="1"/>
    <col min="9729" max="9729" width="7.85546875" customWidth="1"/>
    <col min="9730" max="9732" width="8.28515625" customWidth="1"/>
    <col min="9733" max="9733" width="8.42578125" customWidth="1"/>
    <col min="9980" max="9980" width="52.42578125" customWidth="1"/>
    <col min="9981" max="9981" width="13.28515625" customWidth="1"/>
    <col min="9982" max="9983" width="8.140625" customWidth="1"/>
    <col min="9984" max="9984" width="8.28515625" customWidth="1"/>
    <col min="9985" max="9985" width="7.85546875" customWidth="1"/>
    <col min="9986" max="9988" width="8.28515625" customWidth="1"/>
    <col min="9989" max="9989" width="8.42578125" customWidth="1"/>
    <col min="10236" max="10236" width="52.42578125" customWidth="1"/>
    <col min="10237" max="10237" width="13.28515625" customWidth="1"/>
    <col min="10238" max="10239" width="8.140625" customWidth="1"/>
    <col min="10240" max="10240" width="8.28515625" customWidth="1"/>
    <col min="10241" max="10241" width="7.85546875" customWidth="1"/>
    <col min="10242" max="10244" width="8.28515625" customWidth="1"/>
    <col min="10245" max="10245" width="8.42578125" customWidth="1"/>
    <col min="10492" max="10492" width="52.42578125" customWidth="1"/>
    <col min="10493" max="10493" width="13.28515625" customWidth="1"/>
    <col min="10494" max="10495" width="8.140625" customWidth="1"/>
    <col min="10496" max="10496" width="8.28515625" customWidth="1"/>
    <col min="10497" max="10497" width="7.85546875" customWidth="1"/>
    <col min="10498" max="10500" width="8.28515625" customWidth="1"/>
    <col min="10501" max="10501" width="8.42578125" customWidth="1"/>
    <col min="10748" max="10748" width="52.42578125" customWidth="1"/>
    <col min="10749" max="10749" width="13.28515625" customWidth="1"/>
    <col min="10750" max="10751" width="8.140625" customWidth="1"/>
    <col min="10752" max="10752" width="8.28515625" customWidth="1"/>
    <col min="10753" max="10753" width="7.85546875" customWidth="1"/>
    <col min="10754" max="10756" width="8.28515625" customWidth="1"/>
    <col min="10757" max="10757" width="8.42578125" customWidth="1"/>
    <col min="11004" max="11004" width="52.42578125" customWidth="1"/>
    <col min="11005" max="11005" width="13.28515625" customWidth="1"/>
    <col min="11006" max="11007" width="8.140625" customWidth="1"/>
    <col min="11008" max="11008" width="8.28515625" customWidth="1"/>
    <col min="11009" max="11009" width="7.85546875" customWidth="1"/>
    <col min="11010" max="11012" width="8.28515625" customWidth="1"/>
    <col min="11013" max="11013" width="8.42578125" customWidth="1"/>
    <col min="11260" max="11260" width="52.42578125" customWidth="1"/>
    <col min="11261" max="11261" width="13.28515625" customWidth="1"/>
    <col min="11262" max="11263" width="8.140625" customWidth="1"/>
    <col min="11264" max="11264" width="8.28515625" customWidth="1"/>
    <col min="11265" max="11265" width="7.85546875" customWidth="1"/>
    <col min="11266" max="11268" width="8.28515625" customWidth="1"/>
    <col min="11269" max="11269" width="8.42578125" customWidth="1"/>
    <col min="11516" max="11516" width="52.42578125" customWidth="1"/>
    <col min="11517" max="11517" width="13.28515625" customWidth="1"/>
    <col min="11518" max="11519" width="8.140625" customWidth="1"/>
    <col min="11520" max="11520" width="8.28515625" customWidth="1"/>
    <col min="11521" max="11521" width="7.85546875" customWidth="1"/>
    <col min="11522" max="11524" width="8.28515625" customWidth="1"/>
    <col min="11525" max="11525" width="8.42578125" customWidth="1"/>
    <col min="11772" max="11772" width="52.42578125" customWidth="1"/>
    <col min="11773" max="11773" width="13.28515625" customWidth="1"/>
    <col min="11774" max="11775" width="8.140625" customWidth="1"/>
    <col min="11776" max="11776" width="8.28515625" customWidth="1"/>
    <col min="11777" max="11777" width="7.85546875" customWidth="1"/>
    <col min="11778" max="11780" width="8.28515625" customWidth="1"/>
    <col min="11781" max="11781" width="8.42578125" customWidth="1"/>
    <col min="12028" max="12028" width="52.42578125" customWidth="1"/>
    <col min="12029" max="12029" width="13.28515625" customWidth="1"/>
    <col min="12030" max="12031" width="8.140625" customWidth="1"/>
    <col min="12032" max="12032" width="8.28515625" customWidth="1"/>
    <col min="12033" max="12033" width="7.85546875" customWidth="1"/>
    <col min="12034" max="12036" width="8.28515625" customWidth="1"/>
    <col min="12037" max="12037" width="8.42578125" customWidth="1"/>
    <col min="12284" max="12284" width="52.42578125" customWidth="1"/>
    <col min="12285" max="12285" width="13.28515625" customWidth="1"/>
    <col min="12286" max="12287" width="8.140625" customWidth="1"/>
    <col min="12288" max="12288" width="8.28515625" customWidth="1"/>
    <col min="12289" max="12289" width="7.85546875" customWidth="1"/>
    <col min="12290" max="12292" width="8.28515625" customWidth="1"/>
    <col min="12293" max="12293" width="8.42578125" customWidth="1"/>
    <col min="12540" max="12540" width="52.42578125" customWidth="1"/>
    <col min="12541" max="12541" width="13.28515625" customWidth="1"/>
    <col min="12542" max="12543" width="8.140625" customWidth="1"/>
    <col min="12544" max="12544" width="8.28515625" customWidth="1"/>
    <col min="12545" max="12545" width="7.85546875" customWidth="1"/>
    <col min="12546" max="12548" width="8.28515625" customWidth="1"/>
    <col min="12549" max="12549" width="8.42578125" customWidth="1"/>
    <col min="12796" max="12796" width="52.42578125" customWidth="1"/>
    <col min="12797" max="12797" width="13.28515625" customWidth="1"/>
    <col min="12798" max="12799" width="8.140625" customWidth="1"/>
    <col min="12800" max="12800" width="8.28515625" customWidth="1"/>
    <col min="12801" max="12801" width="7.85546875" customWidth="1"/>
    <col min="12802" max="12804" width="8.28515625" customWidth="1"/>
    <col min="12805" max="12805" width="8.42578125" customWidth="1"/>
    <col min="13052" max="13052" width="52.42578125" customWidth="1"/>
    <col min="13053" max="13053" width="13.28515625" customWidth="1"/>
    <col min="13054" max="13055" width="8.140625" customWidth="1"/>
    <col min="13056" max="13056" width="8.28515625" customWidth="1"/>
    <col min="13057" max="13057" width="7.85546875" customWidth="1"/>
    <col min="13058" max="13060" width="8.28515625" customWidth="1"/>
    <col min="13061" max="13061" width="8.42578125" customWidth="1"/>
    <col min="13308" max="13308" width="52.42578125" customWidth="1"/>
    <col min="13309" max="13309" width="13.28515625" customWidth="1"/>
    <col min="13310" max="13311" width="8.140625" customWidth="1"/>
    <col min="13312" max="13312" width="8.28515625" customWidth="1"/>
    <col min="13313" max="13313" width="7.85546875" customWidth="1"/>
    <col min="13314" max="13316" width="8.28515625" customWidth="1"/>
    <col min="13317" max="13317" width="8.42578125" customWidth="1"/>
    <col min="13564" max="13564" width="52.42578125" customWidth="1"/>
    <col min="13565" max="13565" width="13.28515625" customWidth="1"/>
    <col min="13566" max="13567" width="8.140625" customWidth="1"/>
    <col min="13568" max="13568" width="8.28515625" customWidth="1"/>
    <col min="13569" max="13569" width="7.85546875" customWidth="1"/>
    <col min="13570" max="13572" width="8.28515625" customWidth="1"/>
    <col min="13573" max="13573" width="8.42578125" customWidth="1"/>
    <col min="13820" max="13820" width="52.42578125" customWidth="1"/>
    <col min="13821" max="13821" width="13.28515625" customWidth="1"/>
    <col min="13822" max="13823" width="8.140625" customWidth="1"/>
    <col min="13824" max="13824" width="8.28515625" customWidth="1"/>
    <col min="13825" max="13825" width="7.85546875" customWidth="1"/>
    <col min="13826" max="13828" width="8.28515625" customWidth="1"/>
    <col min="13829" max="13829" width="8.42578125" customWidth="1"/>
    <col min="14076" max="14076" width="52.42578125" customWidth="1"/>
    <col min="14077" max="14077" width="13.28515625" customWidth="1"/>
    <col min="14078" max="14079" width="8.140625" customWidth="1"/>
    <col min="14080" max="14080" width="8.28515625" customWidth="1"/>
    <col min="14081" max="14081" width="7.85546875" customWidth="1"/>
    <col min="14082" max="14084" width="8.28515625" customWidth="1"/>
    <col min="14085" max="14085" width="8.42578125" customWidth="1"/>
    <col min="14332" max="14332" width="52.42578125" customWidth="1"/>
    <col min="14333" max="14333" width="13.28515625" customWidth="1"/>
    <col min="14334" max="14335" width="8.140625" customWidth="1"/>
    <col min="14336" max="14336" width="8.28515625" customWidth="1"/>
    <col min="14337" max="14337" width="7.85546875" customWidth="1"/>
    <col min="14338" max="14340" width="8.28515625" customWidth="1"/>
    <col min="14341" max="14341" width="8.42578125" customWidth="1"/>
    <col min="14588" max="14588" width="52.42578125" customWidth="1"/>
    <col min="14589" max="14589" width="13.28515625" customWidth="1"/>
    <col min="14590" max="14591" width="8.140625" customWidth="1"/>
    <col min="14592" max="14592" width="8.28515625" customWidth="1"/>
    <col min="14593" max="14593" width="7.85546875" customWidth="1"/>
    <col min="14594" max="14596" width="8.28515625" customWidth="1"/>
    <col min="14597" max="14597" width="8.42578125" customWidth="1"/>
    <col min="14844" max="14844" width="52.42578125" customWidth="1"/>
    <col min="14845" max="14845" width="13.28515625" customWidth="1"/>
    <col min="14846" max="14847" width="8.140625" customWidth="1"/>
    <col min="14848" max="14848" width="8.28515625" customWidth="1"/>
    <col min="14849" max="14849" width="7.85546875" customWidth="1"/>
    <col min="14850" max="14852" width="8.28515625" customWidth="1"/>
    <col min="14853" max="14853" width="8.42578125" customWidth="1"/>
    <col min="15100" max="15100" width="52.42578125" customWidth="1"/>
    <col min="15101" max="15101" width="13.28515625" customWidth="1"/>
    <col min="15102" max="15103" width="8.140625" customWidth="1"/>
    <col min="15104" max="15104" width="8.28515625" customWidth="1"/>
    <col min="15105" max="15105" width="7.85546875" customWidth="1"/>
    <col min="15106" max="15108" width="8.28515625" customWidth="1"/>
    <col min="15109" max="15109" width="8.42578125" customWidth="1"/>
    <col min="15356" max="15356" width="52.42578125" customWidth="1"/>
    <col min="15357" max="15357" width="13.28515625" customWidth="1"/>
    <col min="15358" max="15359" width="8.140625" customWidth="1"/>
    <col min="15360" max="15360" width="8.28515625" customWidth="1"/>
    <col min="15361" max="15361" width="7.85546875" customWidth="1"/>
    <col min="15362" max="15364" width="8.28515625" customWidth="1"/>
    <col min="15365" max="15365" width="8.42578125" customWidth="1"/>
    <col min="15612" max="15612" width="52.42578125" customWidth="1"/>
    <col min="15613" max="15613" width="13.28515625" customWidth="1"/>
    <col min="15614" max="15615" width="8.140625" customWidth="1"/>
    <col min="15616" max="15616" width="8.28515625" customWidth="1"/>
    <col min="15617" max="15617" width="7.85546875" customWidth="1"/>
    <col min="15618" max="15620" width="8.28515625" customWidth="1"/>
    <col min="15621" max="15621" width="8.42578125" customWidth="1"/>
    <col min="15868" max="15868" width="52.42578125" customWidth="1"/>
    <col min="15869" max="15869" width="13.28515625" customWidth="1"/>
    <col min="15870" max="15871" width="8.140625" customWidth="1"/>
    <col min="15872" max="15872" width="8.28515625" customWidth="1"/>
    <col min="15873" max="15873" width="7.85546875" customWidth="1"/>
    <col min="15874" max="15876" width="8.28515625" customWidth="1"/>
    <col min="15877" max="15877" width="8.42578125" customWidth="1"/>
    <col min="16124" max="16124" width="52.42578125" customWidth="1"/>
    <col min="16125" max="16125" width="13.28515625" customWidth="1"/>
    <col min="16126" max="16127" width="8.140625" customWidth="1"/>
    <col min="16128" max="16128" width="8.28515625" customWidth="1"/>
    <col min="16129" max="16129" width="7.85546875" customWidth="1"/>
    <col min="16130" max="16132" width="8.28515625" customWidth="1"/>
    <col min="16133" max="16133" width="8.42578125" customWidth="1"/>
  </cols>
  <sheetData>
    <row r="1" spans="1:5" ht="16.5" x14ac:dyDescent="0.2">
      <c r="A1" s="318" t="s">
        <v>432</v>
      </c>
      <c r="B1" s="274"/>
      <c r="C1" s="274"/>
      <c r="D1" s="274"/>
      <c r="E1" s="274"/>
    </row>
    <row r="2" spans="1:5" ht="30.6" customHeight="1" thickBot="1" x14ac:dyDescent="0.25">
      <c r="A2" s="319" t="s">
        <v>433</v>
      </c>
      <c r="B2" s="320"/>
      <c r="C2" s="320"/>
      <c r="D2" s="320"/>
      <c r="E2" s="320"/>
    </row>
    <row r="3" spans="1:5" x14ac:dyDescent="0.2">
      <c r="A3" s="285" t="s">
        <v>91</v>
      </c>
      <c r="B3" s="321" t="s">
        <v>434</v>
      </c>
      <c r="C3" s="321" t="s">
        <v>4</v>
      </c>
      <c r="D3" s="322"/>
      <c r="E3" s="323" t="s">
        <v>435</v>
      </c>
    </row>
    <row r="4" spans="1:5" ht="16.899999999999999" customHeight="1" x14ac:dyDescent="0.2">
      <c r="A4" s="314"/>
      <c r="B4" s="316"/>
      <c r="C4" s="57">
        <v>2020</v>
      </c>
      <c r="D4" s="57">
        <v>2021</v>
      </c>
      <c r="E4" s="324"/>
    </row>
    <row r="5" spans="1:5" ht="15.75" thickBot="1" x14ac:dyDescent="0.25">
      <c r="A5" s="151">
        <v>1</v>
      </c>
      <c r="B5" s="152">
        <v>2</v>
      </c>
      <c r="C5" s="152">
        <v>3</v>
      </c>
      <c r="D5" s="152">
        <v>4</v>
      </c>
      <c r="E5" s="152">
        <v>5</v>
      </c>
    </row>
    <row r="6" spans="1:5" ht="31.5" x14ac:dyDescent="0.2">
      <c r="A6" s="153" t="s">
        <v>436</v>
      </c>
      <c r="B6" s="154" t="s">
        <v>12</v>
      </c>
      <c r="C6" s="48">
        <v>6861</v>
      </c>
      <c r="D6" s="48">
        <v>6862</v>
      </c>
      <c r="E6" s="235">
        <f>D6/C6*100</f>
        <v>100.01457513481999</v>
      </c>
    </row>
    <row r="7" spans="1:5" ht="15.75" x14ac:dyDescent="0.2">
      <c r="A7" s="155" t="s">
        <v>250</v>
      </c>
      <c r="B7" s="154"/>
      <c r="C7" s="48"/>
      <c r="D7" s="48"/>
      <c r="E7" s="235"/>
    </row>
    <row r="8" spans="1:5" ht="15.75" x14ac:dyDescent="0.2">
      <c r="A8" s="156" t="s">
        <v>437</v>
      </c>
      <c r="B8" s="157" t="s">
        <v>12</v>
      </c>
      <c r="C8" s="225">
        <v>6</v>
      </c>
      <c r="D8" s="225">
        <v>6</v>
      </c>
      <c r="E8" s="235">
        <f t="shared" ref="E8:E70" si="0">D8/C8*100</f>
        <v>100</v>
      </c>
    </row>
    <row r="9" spans="1:5" ht="15.75" x14ac:dyDescent="0.2">
      <c r="A9" s="156" t="s">
        <v>438</v>
      </c>
      <c r="B9" s="157" t="s">
        <v>12</v>
      </c>
      <c r="C9" s="225">
        <v>6820</v>
      </c>
      <c r="D9" s="225">
        <v>6820</v>
      </c>
      <c r="E9" s="235">
        <f t="shared" si="0"/>
        <v>100</v>
      </c>
    </row>
    <row r="10" spans="1:5" ht="15.75" x14ac:dyDescent="0.2">
      <c r="A10" s="156" t="s">
        <v>439</v>
      </c>
      <c r="B10" s="157" t="s">
        <v>12</v>
      </c>
      <c r="C10" s="225">
        <v>35</v>
      </c>
      <c r="D10" s="225">
        <v>36</v>
      </c>
      <c r="E10" s="235">
        <f t="shared" si="0"/>
        <v>102.85714285714285</v>
      </c>
    </row>
    <row r="11" spans="1:5" ht="31.5" x14ac:dyDescent="0.2">
      <c r="A11" s="158" t="s">
        <v>440</v>
      </c>
      <c r="B11" s="157" t="s">
        <v>441</v>
      </c>
      <c r="C11" s="225">
        <v>3596.8</v>
      </c>
      <c r="D11" s="225">
        <v>2896</v>
      </c>
      <c r="E11" s="235">
        <f t="shared" si="0"/>
        <v>80.516014234875442</v>
      </c>
    </row>
    <row r="12" spans="1:5" ht="15.75" x14ac:dyDescent="0.2">
      <c r="A12" s="156" t="s">
        <v>442</v>
      </c>
      <c r="B12" s="157" t="s">
        <v>441</v>
      </c>
      <c r="C12" s="225">
        <v>1693.6</v>
      </c>
      <c r="D12" s="225">
        <v>1187</v>
      </c>
      <c r="E12" s="235">
        <f t="shared" si="0"/>
        <v>70.08738781294285</v>
      </c>
    </row>
    <row r="13" spans="1:5" ht="31.5" x14ac:dyDescent="0.2">
      <c r="A13" s="158" t="s">
        <v>443</v>
      </c>
      <c r="B13" s="157" t="s">
        <v>444</v>
      </c>
      <c r="C13" s="225">
        <v>114.8</v>
      </c>
      <c r="D13" s="225"/>
      <c r="E13" s="235">
        <f t="shared" si="0"/>
        <v>0</v>
      </c>
    </row>
    <row r="14" spans="1:5" ht="15.75" x14ac:dyDescent="0.2">
      <c r="A14" s="158" t="s">
        <v>445</v>
      </c>
      <c r="B14" s="47" t="s">
        <v>446</v>
      </c>
      <c r="C14" s="225">
        <v>116.2</v>
      </c>
      <c r="D14" s="225">
        <v>116.2</v>
      </c>
      <c r="E14" s="235">
        <f t="shared" si="0"/>
        <v>100</v>
      </c>
    </row>
    <row r="15" spans="1:5" ht="15.75" x14ac:dyDescent="0.2">
      <c r="A15" s="159" t="s">
        <v>447</v>
      </c>
      <c r="B15" s="157" t="s">
        <v>448</v>
      </c>
      <c r="C15" s="225">
        <v>89.5</v>
      </c>
      <c r="D15" s="225">
        <v>89.5</v>
      </c>
      <c r="E15" s="235">
        <f t="shared" si="0"/>
        <v>100</v>
      </c>
    </row>
    <row r="16" spans="1:5" ht="15.75" x14ac:dyDescent="0.2">
      <c r="A16" s="159" t="s">
        <v>449</v>
      </c>
      <c r="B16" s="157" t="s">
        <v>448</v>
      </c>
      <c r="C16" s="225">
        <v>73.400000000000006</v>
      </c>
      <c r="D16" s="225">
        <v>73.400000000000006</v>
      </c>
      <c r="E16" s="235">
        <f t="shared" si="0"/>
        <v>100</v>
      </c>
    </row>
    <row r="17" spans="1:5" ht="15.75" x14ac:dyDescent="0.2">
      <c r="A17" s="158" t="s">
        <v>450</v>
      </c>
      <c r="B17" s="157" t="s">
        <v>135</v>
      </c>
      <c r="C17" s="225">
        <v>55837</v>
      </c>
      <c r="D17" s="225">
        <v>55469</v>
      </c>
      <c r="E17" s="235">
        <f t="shared" si="0"/>
        <v>99.340938804018847</v>
      </c>
    </row>
    <row r="18" spans="1:5" ht="15.75" x14ac:dyDescent="0.2">
      <c r="A18" s="156" t="s">
        <v>451</v>
      </c>
      <c r="B18" s="157"/>
      <c r="C18" s="225"/>
      <c r="D18" s="225"/>
      <c r="E18" s="235"/>
    </row>
    <row r="19" spans="1:5" ht="15.75" x14ac:dyDescent="0.2">
      <c r="A19" s="159" t="s">
        <v>452</v>
      </c>
      <c r="B19" s="157" t="s">
        <v>135</v>
      </c>
      <c r="C19" s="225">
        <v>28495</v>
      </c>
      <c r="D19" s="225">
        <v>29504</v>
      </c>
      <c r="E19" s="235">
        <f t="shared" si="0"/>
        <v>103.54097210036848</v>
      </c>
    </row>
    <row r="20" spans="1:5" ht="15.75" x14ac:dyDescent="0.2">
      <c r="A20" s="159" t="s">
        <v>453</v>
      </c>
      <c r="B20" s="157" t="s">
        <v>135</v>
      </c>
      <c r="C20" s="225">
        <v>10617</v>
      </c>
      <c r="D20" s="225">
        <v>15869</v>
      </c>
      <c r="E20" s="235">
        <f t="shared" si="0"/>
        <v>149.46783460487896</v>
      </c>
    </row>
    <row r="21" spans="1:5" ht="15.75" x14ac:dyDescent="0.2">
      <c r="A21" s="159" t="s">
        <v>454</v>
      </c>
      <c r="B21" s="157" t="s">
        <v>135</v>
      </c>
      <c r="C21" s="225">
        <v>552</v>
      </c>
      <c r="D21" s="225">
        <v>560</v>
      </c>
      <c r="E21" s="235">
        <f t="shared" si="0"/>
        <v>101.44927536231884</v>
      </c>
    </row>
    <row r="22" spans="1:5" ht="15.75" x14ac:dyDescent="0.2">
      <c r="A22" s="159" t="s">
        <v>455</v>
      </c>
      <c r="B22" s="157" t="s">
        <v>135</v>
      </c>
      <c r="C22" s="225">
        <v>91</v>
      </c>
      <c r="D22" s="225">
        <v>87</v>
      </c>
      <c r="E22" s="235">
        <f t="shared" si="0"/>
        <v>95.604395604395606</v>
      </c>
    </row>
    <row r="23" spans="1:5" ht="15.75" x14ac:dyDescent="0.2">
      <c r="A23" s="158" t="s">
        <v>456</v>
      </c>
      <c r="B23" s="47"/>
      <c r="C23" s="225"/>
      <c r="D23" s="225"/>
      <c r="E23" s="235"/>
    </row>
    <row r="24" spans="1:5" ht="15.75" x14ac:dyDescent="0.2">
      <c r="A24" s="159" t="s">
        <v>457</v>
      </c>
      <c r="B24" s="157"/>
      <c r="C24" s="225"/>
      <c r="D24" s="225"/>
      <c r="E24" s="235"/>
    </row>
    <row r="25" spans="1:5" ht="15.75" x14ac:dyDescent="0.2">
      <c r="A25" s="156" t="s">
        <v>458</v>
      </c>
      <c r="B25" s="157" t="s">
        <v>174</v>
      </c>
      <c r="C25" s="225">
        <v>99562.9</v>
      </c>
      <c r="D25" s="225">
        <v>46668.6</v>
      </c>
      <c r="E25" s="235">
        <f t="shared" si="0"/>
        <v>46.873483998557695</v>
      </c>
    </row>
    <row r="26" spans="1:5" ht="15.75" x14ac:dyDescent="0.2">
      <c r="A26" s="156" t="s">
        <v>442</v>
      </c>
      <c r="B26" s="157" t="s">
        <v>174</v>
      </c>
      <c r="C26" s="225">
        <v>90810.9</v>
      </c>
      <c r="D26" s="225">
        <v>41142.800000000003</v>
      </c>
      <c r="E26" s="235">
        <f t="shared" si="0"/>
        <v>45.306015026830487</v>
      </c>
    </row>
    <row r="27" spans="1:5" ht="15.75" x14ac:dyDescent="0.2">
      <c r="A27" s="156" t="s">
        <v>439</v>
      </c>
      <c r="B27" s="157" t="s">
        <v>174</v>
      </c>
      <c r="C27" s="225">
        <v>8752</v>
      </c>
      <c r="D27" s="225">
        <v>5525.8</v>
      </c>
      <c r="E27" s="235">
        <f t="shared" si="0"/>
        <v>63.137568555758683</v>
      </c>
    </row>
    <row r="28" spans="1:5" ht="15.75" x14ac:dyDescent="0.2">
      <c r="A28" s="159" t="s">
        <v>453</v>
      </c>
      <c r="B28" s="157"/>
      <c r="C28" s="225"/>
      <c r="D28" s="225"/>
      <c r="E28" s="235"/>
    </row>
    <row r="29" spans="1:5" ht="15.75" x14ac:dyDescent="0.2">
      <c r="A29" s="156" t="s">
        <v>458</v>
      </c>
      <c r="B29" s="157" t="s">
        <v>174</v>
      </c>
      <c r="C29" s="225">
        <v>21476</v>
      </c>
      <c r="D29" s="225">
        <v>33104</v>
      </c>
      <c r="E29" s="235">
        <f t="shared" si="0"/>
        <v>154.14416092382194</v>
      </c>
    </row>
    <row r="30" spans="1:5" ht="15.75" x14ac:dyDescent="0.2">
      <c r="A30" s="156" t="s">
        <v>442</v>
      </c>
      <c r="B30" s="157" t="s">
        <v>174</v>
      </c>
      <c r="C30" s="225">
        <v>20590</v>
      </c>
      <c r="D30" s="225">
        <v>31233</v>
      </c>
      <c r="E30" s="235">
        <f t="shared" si="0"/>
        <v>151.69014084507043</v>
      </c>
    </row>
    <row r="31" spans="1:5" ht="15.75" x14ac:dyDescent="0.2">
      <c r="A31" s="156" t="s">
        <v>439</v>
      </c>
      <c r="B31" s="157" t="s">
        <v>174</v>
      </c>
      <c r="C31" s="225">
        <v>886</v>
      </c>
      <c r="D31" s="225">
        <v>1871</v>
      </c>
      <c r="E31" s="235">
        <f t="shared" si="0"/>
        <v>211.17381489841986</v>
      </c>
    </row>
    <row r="32" spans="1:5" ht="15.75" x14ac:dyDescent="0.2">
      <c r="A32" s="159" t="s">
        <v>459</v>
      </c>
      <c r="B32" s="157"/>
      <c r="C32" s="225"/>
      <c r="D32" s="225"/>
      <c r="E32" s="235"/>
    </row>
    <row r="33" spans="1:5" ht="15.75" x14ac:dyDescent="0.2">
      <c r="A33" s="156" t="s">
        <v>458</v>
      </c>
      <c r="B33" s="157" t="s">
        <v>174</v>
      </c>
      <c r="C33" s="225">
        <v>7728</v>
      </c>
      <c r="D33" s="225">
        <v>6855</v>
      </c>
      <c r="E33" s="235">
        <f t="shared" si="0"/>
        <v>88.703416149068332</v>
      </c>
    </row>
    <row r="34" spans="1:5" ht="15.75" x14ac:dyDescent="0.2">
      <c r="A34" s="156" t="s">
        <v>442</v>
      </c>
      <c r="B34" s="157" t="s">
        <v>174</v>
      </c>
      <c r="C34" s="225">
        <v>0</v>
      </c>
      <c r="D34" s="225">
        <v>0</v>
      </c>
      <c r="E34" s="235">
        <v>0</v>
      </c>
    </row>
    <row r="35" spans="1:5" ht="15.75" x14ac:dyDescent="0.2">
      <c r="A35" s="156" t="s">
        <v>438</v>
      </c>
      <c r="B35" s="157" t="s">
        <v>174</v>
      </c>
      <c r="C35" s="225">
        <v>7078</v>
      </c>
      <c r="D35" s="225">
        <v>5935</v>
      </c>
      <c r="E35" s="235">
        <f t="shared" si="0"/>
        <v>83.851370443628142</v>
      </c>
    </row>
    <row r="36" spans="1:5" ht="15.75" x14ac:dyDescent="0.2">
      <c r="A36" s="156" t="s">
        <v>439</v>
      </c>
      <c r="B36" s="157" t="s">
        <v>174</v>
      </c>
      <c r="C36" s="225">
        <v>650</v>
      </c>
      <c r="D36" s="225">
        <v>920</v>
      </c>
      <c r="E36" s="235">
        <f t="shared" si="0"/>
        <v>141.53846153846155</v>
      </c>
    </row>
    <row r="37" spans="1:5" ht="15.75" x14ac:dyDescent="0.2">
      <c r="A37" s="159" t="s">
        <v>455</v>
      </c>
      <c r="B37" s="157"/>
      <c r="C37" s="225"/>
      <c r="D37" s="225"/>
      <c r="E37" s="235"/>
    </row>
    <row r="38" spans="1:5" ht="15.75" x14ac:dyDescent="0.2">
      <c r="A38" s="156" t="s">
        <v>460</v>
      </c>
      <c r="B38" s="157" t="s">
        <v>174</v>
      </c>
      <c r="C38" s="225">
        <v>2165</v>
      </c>
      <c r="D38" s="225">
        <v>1936</v>
      </c>
      <c r="E38" s="235">
        <f t="shared" si="0"/>
        <v>89.422632794457286</v>
      </c>
    </row>
    <row r="39" spans="1:5" ht="15.75" x14ac:dyDescent="0.2">
      <c r="A39" s="156" t="s">
        <v>442</v>
      </c>
      <c r="B39" s="157" t="s">
        <v>174</v>
      </c>
      <c r="C39" s="225">
        <v>0</v>
      </c>
      <c r="D39" s="225">
        <v>0</v>
      </c>
      <c r="E39" s="235">
        <v>0</v>
      </c>
    </row>
    <row r="40" spans="1:5" ht="15.75" x14ac:dyDescent="0.2">
      <c r="A40" s="156" t="s">
        <v>438</v>
      </c>
      <c r="B40" s="157" t="s">
        <v>174</v>
      </c>
      <c r="C40" s="225">
        <v>2165</v>
      </c>
      <c r="D40" s="225">
        <v>1936</v>
      </c>
      <c r="E40" s="235">
        <f t="shared" si="0"/>
        <v>89.422632794457286</v>
      </c>
    </row>
    <row r="41" spans="1:5" ht="15.75" x14ac:dyDescent="0.2">
      <c r="A41" s="156" t="s">
        <v>439</v>
      </c>
      <c r="B41" s="157" t="s">
        <v>174</v>
      </c>
      <c r="C41" s="225">
        <v>0</v>
      </c>
      <c r="D41" s="225">
        <v>0</v>
      </c>
      <c r="E41" s="235">
        <v>0</v>
      </c>
    </row>
    <row r="42" spans="1:5" ht="15.75" x14ac:dyDescent="0.2">
      <c r="A42" s="158" t="s">
        <v>461</v>
      </c>
      <c r="B42" s="47"/>
      <c r="C42" s="225"/>
      <c r="D42" s="225"/>
      <c r="E42" s="235"/>
    </row>
    <row r="43" spans="1:5" ht="15.75" x14ac:dyDescent="0.2">
      <c r="A43" s="159" t="s">
        <v>462</v>
      </c>
      <c r="B43" s="157"/>
      <c r="C43" s="225"/>
      <c r="D43" s="225"/>
      <c r="E43" s="235"/>
    </row>
    <row r="44" spans="1:5" ht="15.75" x14ac:dyDescent="0.2">
      <c r="A44" s="156" t="s">
        <v>460</v>
      </c>
      <c r="B44" s="157" t="s">
        <v>174</v>
      </c>
      <c r="C44" s="225">
        <v>4186.8999999999996</v>
      </c>
      <c r="D44" s="225">
        <v>4637.2</v>
      </c>
      <c r="E44" s="235">
        <f t="shared" si="0"/>
        <v>110.75497384699898</v>
      </c>
    </row>
    <row r="45" spans="1:5" ht="15.75" x14ac:dyDescent="0.2">
      <c r="A45" s="156" t="s">
        <v>442</v>
      </c>
      <c r="B45" s="157" t="s">
        <v>174</v>
      </c>
      <c r="C45" s="225">
        <v>25.3</v>
      </c>
      <c r="D45" s="225">
        <v>16.600000000000001</v>
      </c>
      <c r="E45" s="235">
        <f t="shared" si="0"/>
        <v>65.612648221343875</v>
      </c>
    </row>
    <row r="46" spans="1:5" ht="15.75" x14ac:dyDescent="0.2">
      <c r="A46" s="156" t="s">
        <v>438</v>
      </c>
      <c r="B46" s="157" t="s">
        <v>174</v>
      </c>
      <c r="C46" s="225">
        <v>4020.1</v>
      </c>
      <c r="D46" s="225">
        <v>4475.1000000000004</v>
      </c>
      <c r="E46" s="235">
        <f t="shared" si="0"/>
        <v>111.31812641476581</v>
      </c>
    </row>
    <row r="47" spans="1:5" ht="15.75" x14ac:dyDescent="0.2">
      <c r="A47" s="156" t="s">
        <v>439</v>
      </c>
      <c r="B47" s="157" t="s">
        <v>174</v>
      </c>
      <c r="C47" s="225">
        <v>141.5</v>
      </c>
      <c r="D47" s="225">
        <v>145.5</v>
      </c>
      <c r="E47" s="235">
        <f t="shared" si="0"/>
        <v>102.8268551236749</v>
      </c>
    </row>
    <row r="48" spans="1:5" ht="15.75" x14ac:dyDescent="0.2">
      <c r="A48" s="159" t="s">
        <v>463</v>
      </c>
      <c r="B48" s="157"/>
      <c r="C48" s="225"/>
      <c r="D48" s="225"/>
      <c r="E48" s="235"/>
    </row>
    <row r="49" spans="1:5" ht="15.75" x14ac:dyDescent="0.2">
      <c r="A49" s="156" t="s">
        <v>460</v>
      </c>
      <c r="B49" s="157" t="s">
        <v>174</v>
      </c>
      <c r="C49" s="225">
        <v>16905.34</v>
      </c>
      <c r="D49" s="225">
        <v>15348</v>
      </c>
      <c r="E49" s="235">
        <f t="shared" si="0"/>
        <v>90.787881225695543</v>
      </c>
    </row>
    <row r="50" spans="1:5" ht="15.75" x14ac:dyDescent="0.2">
      <c r="A50" s="156" t="s">
        <v>442</v>
      </c>
      <c r="B50" s="157" t="s">
        <v>174</v>
      </c>
      <c r="C50" s="225">
        <v>548</v>
      </c>
      <c r="D50" s="225">
        <v>498</v>
      </c>
      <c r="E50" s="235">
        <f t="shared" si="0"/>
        <v>90.87591240875912</v>
      </c>
    </row>
    <row r="51" spans="1:5" ht="15.75" x14ac:dyDescent="0.2">
      <c r="A51" s="156" t="s">
        <v>438</v>
      </c>
      <c r="B51" s="157" t="s">
        <v>174</v>
      </c>
      <c r="C51" s="225">
        <v>13338.75</v>
      </c>
      <c r="D51" s="230">
        <v>11518</v>
      </c>
      <c r="E51" s="235">
        <f t="shared" si="0"/>
        <v>86.349920344859896</v>
      </c>
    </row>
    <row r="52" spans="1:5" ht="15.75" x14ac:dyDescent="0.2">
      <c r="A52" s="156" t="s">
        <v>439</v>
      </c>
      <c r="B52" s="157" t="s">
        <v>174</v>
      </c>
      <c r="C52" s="225">
        <v>3018.19</v>
      </c>
      <c r="D52" s="225">
        <v>3332</v>
      </c>
      <c r="E52" s="235">
        <f t="shared" si="0"/>
        <v>110.39729109168077</v>
      </c>
    </row>
    <row r="53" spans="1:5" ht="15.75" x14ac:dyDescent="0.2">
      <c r="A53" s="159" t="s">
        <v>464</v>
      </c>
      <c r="B53" s="157"/>
      <c r="C53" s="225"/>
      <c r="D53" s="225"/>
      <c r="E53" s="235"/>
    </row>
    <row r="54" spans="1:5" ht="15.75" x14ac:dyDescent="0.2">
      <c r="A54" s="156" t="s">
        <v>465</v>
      </c>
      <c r="B54" s="157" t="s">
        <v>466</v>
      </c>
      <c r="C54" s="225">
        <v>3284.86</v>
      </c>
      <c r="D54" s="225">
        <v>4285.09</v>
      </c>
      <c r="E54" s="235">
        <f t="shared" si="0"/>
        <v>130.44969953057358</v>
      </c>
    </row>
    <row r="55" spans="1:5" ht="15.75" x14ac:dyDescent="0.2">
      <c r="A55" s="156" t="s">
        <v>442</v>
      </c>
      <c r="B55" s="157" t="s">
        <v>466</v>
      </c>
      <c r="C55" s="225">
        <v>0</v>
      </c>
      <c r="D55" s="225">
        <v>0</v>
      </c>
      <c r="E55" s="235">
        <v>0</v>
      </c>
    </row>
    <row r="56" spans="1:5" ht="15.75" x14ac:dyDescent="0.2">
      <c r="A56" s="156" t="s">
        <v>438</v>
      </c>
      <c r="B56" s="157" t="s">
        <v>466</v>
      </c>
      <c r="C56" s="225">
        <v>3284.86</v>
      </c>
      <c r="D56" s="225">
        <v>4285.09</v>
      </c>
      <c r="E56" s="235">
        <f t="shared" si="0"/>
        <v>130.44969953057358</v>
      </c>
    </row>
    <row r="57" spans="1:5" ht="15.75" x14ac:dyDescent="0.2">
      <c r="A57" s="156" t="s">
        <v>439</v>
      </c>
      <c r="B57" s="157" t="s">
        <v>466</v>
      </c>
      <c r="C57" s="225">
        <v>0</v>
      </c>
      <c r="D57" s="225">
        <v>0</v>
      </c>
      <c r="E57" s="235">
        <v>0</v>
      </c>
    </row>
    <row r="58" spans="1:5" ht="15.75" x14ac:dyDescent="0.2">
      <c r="A58" s="159" t="s">
        <v>467</v>
      </c>
      <c r="B58" s="157"/>
      <c r="C58" s="225"/>
      <c r="D58" s="225"/>
      <c r="E58" s="235"/>
    </row>
    <row r="59" spans="1:5" ht="15.75" x14ac:dyDescent="0.2">
      <c r="A59" s="156" t="s">
        <v>468</v>
      </c>
      <c r="B59" s="157" t="s">
        <v>174</v>
      </c>
      <c r="C59" s="225">
        <v>0</v>
      </c>
      <c r="D59" s="225">
        <v>8.92</v>
      </c>
      <c r="E59" s="235" t="s">
        <v>771</v>
      </c>
    </row>
    <row r="60" spans="1:5" ht="15.75" x14ac:dyDescent="0.2">
      <c r="A60" s="156" t="s">
        <v>442</v>
      </c>
      <c r="B60" s="157" t="s">
        <v>174</v>
      </c>
      <c r="C60" s="225">
        <v>0</v>
      </c>
      <c r="D60" s="225">
        <v>0</v>
      </c>
      <c r="E60" s="235">
        <v>0</v>
      </c>
    </row>
    <row r="61" spans="1:5" ht="15.75" x14ac:dyDescent="0.2">
      <c r="A61" s="156" t="s">
        <v>438</v>
      </c>
      <c r="B61" s="157" t="s">
        <v>174</v>
      </c>
      <c r="C61" s="225">
        <v>0</v>
      </c>
      <c r="D61" s="225">
        <v>7.27</v>
      </c>
      <c r="E61" s="235" t="s">
        <v>772</v>
      </c>
    </row>
    <row r="62" spans="1:5" ht="15.75" x14ac:dyDescent="0.2">
      <c r="A62" s="156" t="s">
        <v>439</v>
      </c>
      <c r="B62" s="157" t="s">
        <v>174</v>
      </c>
      <c r="C62" s="225">
        <v>0</v>
      </c>
      <c r="D62" s="225">
        <v>1.65</v>
      </c>
      <c r="E62" s="235" t="s">
        <v>773</v>
      </c>
    </row>
    <row r="63" spans="1:5" ht="15.75" x14ac:dyDescent="0.2">
      <c r="A63" s="158" t="s">
        <v>469</v>
      </c>
      <c r="B63" s="109"/>
      <c r="C63" s="225"/>
      <c r="D63" s="225"/>
      <c r="E63" s="235"/>
    </row>
    <row r="64" spans="1:5" ht="15.75" x14ac:dyDescent="0.2">
      <c r="A64" s="159" t="s">
        <v>470</v>
      </c>
      <c r="B64" s="157"/>
      <c r="C64" s="225"/>
      <c r="D64" s="225"/>
      <c r="E64" s="235"/>
    </row>
    <row r="65" spans="1:5" ht="15.75" x14ac:dyDescent="0.2">
      <c r="A65" s="156" t="s">
        <v>460</v>
      </c>
      <c r="B65" s="157" t="s">
        <v>471</v>
      </c>
      <c r="C65" s="225">
        <v>30.4</v>
      </c>
      <c r="D65" s="225">
        <v>16.100000000000001</v>
      </c>
      <c r="E65" s="235">
        <f t="shared" si="0"/>
        <v>52.96052631578948</v>
      </c>
    </row>
    <row r="66" spans="1:5" ht="15.75" x14ac:dyDescent="0.2">
      <c r="A66" s="156" t="s">
        <v>442</v>
      </c>
      <c r="B66" s="157" t="s">
        <v>471</v>
      </c>
      <c r="C66" s="225">
        <v>32.6</v>
      </c>
      <c r="D66" s="225">
        <v>17.100000000000001</v>
      </c>
      <c r="E66" s="235">
        <f t="shared" si="0"/>
        <v>52.45398773006135</v>
      </c>
    </row>
    <row r="67" spans="1:5" ht="15.75" x14ac:dyDescent="0.2">
      <c r="A67" s="156" t="s">
        <v>439</v>
      </c>
      <c r="B67" s="157" t="s">
        <v>471</v>
      </c>
      <c r="C67" s="225">
        <v>17.899999999999999</v>
      </c>
      <c r="D67" s="225">
        <v>11.3</v>
      </c>
      <c r="E67" s="235">
        <f t="shared" si="0"/>
        <v>63.128491620111738</v>
      </c>
    </row>
    <row r="68" spans="1:5" ht="15.75" x14ac:dyDescent="0.2">
      <c r="A68" s="159" t="s">
        <v>472</v>
      </c>
      <c r="B68" s="157"/>
      <c r="C68" s="225"/>
      <c r="D68" s="225"/>
      <c r="E68" s="235"/>
    </row>
    <row r="69" spans="1:5" ht="15.75" x14ac:dyDescent="0.2">
      <c r="A69" s="156" t="s">
        <v>465</v>
      </c>
      <c r="B69" s="157" t="s">
        <v>471</v>
      </c>
      <c r="C69" s="225">
        <v>20.2</v>
      </c>
      <c r="D69" s="225">
        <v>21.4</v>
      </c>
      <c r="E69" s="235">
        <f t="shared" si="0"/>
        <v>105.94059405940595</v>
      </c>
    </row>
    <row r="70" spans="1:5" ht="15.75" x14ac:dyDescent="0.2">
      <c r="A70" s="156" t="s">
        <v>442</v>
      </c>
      <c r="B70" s="157" t="s">
        <v>471</v>
      </c>
      <c r="C70" s="225">
        <v>21.1</v>
      </c>
      <c r="D70" s="225">
        <v>22.1</v>
      </c>
      <c r="E70" s="235">
        <f t="shared" si="0"/>
        <v>104.739336492891</v>
      </c>
    </row>
    <row r="71" spans="1:5" ht="15.75" x14ac:dyDescent="0.2">
      <c r="A71" s="156" t="s">
        <v>439</v>
      </c>
      <c r="B71" s="157" t="s">
        <v>471</v>
      </c>
      <c r="C71" s="225">
        <v>10.5</v>
      </c>
      <c r="D71" s="225">
        <v>14</v>
      </c>
      <c r="E71" s="235">
        <f t="shared" ref="E71:E126" si="1">D71/C71*100</f>
        <v>133.33333333333331</v>
      </c>
    </row>
    <row r="72" spans="1:5" ht="15.75" x14ac:dyDescent="0.2">
      <c r="A72" s="159" t="s">
        <v>473</v>
      </c>
      <c r="B72" s="157"/>
      <c r="C72" s="225"/>
      <c r="D72" s="225"/>
      <c r="E72" s="235"/>
    </row>
    <row r="73" spans="1:5" ht="15.75" x14ac:dyDescent="0.2">
      <c r="A73" s="156" t="s">
        <v>460</v>
      </c>
      <c r="B73" s="157" t="s">
        <v>471</v>
      </c>
      <c r="C73" s="225">
        <v>140</v>
      </c>
      <c r="D73" s="225">
        <v>122.4</v>
      </c>
      <c r="E73" s="235">
        <f t="shared" si="1"/>
        <v>87.428571428571431</v>
      </c>
    </row>
    <row r="74" spans="1:5" ht="15.75" x14ac:dyDescent="0.2">
      <c r="A74" s="156" t="s">
        <v>442</v>
      </c>
      <c r="B74" s="157" t="s">
        <v>471</v>
      </c>
      <c r="C74" s="225">
        <v>0</v>
      </c>
      <c r="D74" s="225">
        <v>0</v>
      </c>
      <c r="E74" s="235">
        <v>0</v>
      </c>
    </row>
    <row r="75" spans="1:5" ht="15.75" x14ac:dyDescent="0.2">
      <c r="A75" s="156" t="s">
        <v>438</v>
      </c>
      <c r="B75" s="157" t="s">
        <v>471</v>
      </c>
      <c r="C75" s="225">
        <v>141</v>
      </c>
      <c r="D75" s="225">
        <v>119.9</v>
      </c>
      <c r="E75" s="235">
        <f t="shared" si="1"/>
        <v>85.035460992907801</v>
      </c>
    </row>
    <row r="76" spans="1:5" ht="15.75" x14ac:dyDescent="0.2">
      <c r="A76" s="156" t="s">
        <v>474</v>
      </c>
      <c r="B76" s="157" t="s">
        <v>471</v>
      </c>
      <c r="C76" s="225">
        <v>130</v>
      </c>
      <c r="D76" s="225">
        <v>141.5</v>
      </c>
      <c r="E76" s="235">
        <f t="shared" si="1"/>
        <v>108.84615384615384</v>
      </c>
    </row>
    <row r="77" spans="1:5" ht="15.75" x14ac:dyDescent="0.2">
      <c r="A77" s="159" t="s">
        <v>475</v>
      </c>
      <c r="B77" s="157"/>
      <c r="C77" s="225"/>
      <c r="D77" s="225"/>
      <c r="E77" s="235"/>
    </row>
    <row r="78" spans="1:5" ht="15.75" x14ac:dyDescent="0.2">
      <c r="A78" s="156" t="s">
        <v>460</v>
      </c>
      <c r="B78" s="157" t="s">
        <v>471</v>
      </c>
      <c r="C78" s="225">
        <v>240.2</v>
      </c>
      <c r="D78" s="225">
        <v>221.4</v>
      </c>
      <c r="E78" s="235">
        <f t="shared" si="1"/>
        <v>92.173189009159046</v>
      </c>
    </row>
    <row r="79" spans="1:5" ht="15.75" x14ac:dyDescent="0.2">
      <c r="A79" s="156" t="s">
        <v>442</v>
      </c>
      <c r="B79" s="157" t="s">
        <v>471</v>
      </c>
      <c r="C79" s="225">
        <v>0</v>
      </c>
      <c r="D79" s="225">
        <v>0</v>
      </c>
      <c r="E79" s="235">
        <v>0</v>
      </c>
    </row>
    <row r="80" spans="1:5" ht="15.75" x14ac:dyDescent="0.2">
      <c r="A80" s="156" t="s">
        <v>438</v>
      </c>
      <c r="B80" s="157" t="s">
        <v>471</v>
      </c>
      <c r="C80" s="225">
        <v>240.2</v>
      </c>
      <c r="D80" s="225">
        <v>221.4</v>
      </c>
      <c r="E80" s="235">
        <f t="shared" si="1"/>
        <v>92.173189009159046</v>
      </c>
    </row>
    <row r="81" spans="1:5" ht="15.75" x14ac:dyDescent="0.2">
      <c r="A81" s="156" t="s">
        <v>439</v>
      </c>
      <c r="B81" s="157" t="s">
        <v>471</v>
      </c>
      <c r="C81" s="225">
        <v>0</v>
      </c>
      <c r="D81" s="225">
        <v>0</v>
      </c>
      <c r="E81" s="235">
        <v>0</v>
      </c>
    </row>
    <row r="82" spans="1:5" ht="15.75" x14ac:dyDescent="0.2">
      <c r="A82" s="158" t="s">
        <v>476</v>
      </c>
      <c r="B82" s="47" t="s">
        <v>477</v>
      </c>
      <c r="C82" s="225"/>
      <c r="D82" s="225"/>
      <c r="E82" s="235"/>
    </row>
    <row r="83" spans="1:5" ht="15.75" x14ac:dyDescent="0.2">
      <c r="A83" s="159" t="s">
        <v>478</v>
      </c>
      <c r="B83" s="47"/>
      <c r="C83" s="225"/>
      <c r="D83" s="225"/>
      <c r="E83" s="235"/>
    </row>
    <row r="84" spans="1:5" ht="15.75" x14ac:dyDescent="0.2">
      <c r="A84" s="156" t="s">
        <v>460</v>
      </c>
      <c r="B84" s="157" t="s">
        <v>477</v>
      </c>
      <c r="C84" s="225">
        <v>5135</v>
      </c>
      <c r="D84" s="225">
        <v>4700</v>
      </c>
      <c r="E84" s="235">
        <f t="shared" si="1"/>
        <v>91.528724440116846</v>
      </c>
    </row>
    <row r="85" spans="1:5" ht="15.75" x14ac:dyDescent="0.2">
      <c r="A85" s="156" t="s">
        <v>442</v>
      </c>
      <c r="B85" s="157" t="s">
        <v>477</v>
      </c>
      <c r="C85" s="225">
        <v>604</v>
      </c>
      <c r="D85" s="225">
        <v>439</v>
      </c>
      <c r="E85" s="235">
        <f t="shared" si="1"/>
        <v>72.682119205298008</v>
      </c>
    </row>
    <row r="86" spans="1:5" ht="15.75" x14ac:dyDescent="0.2">
      <c r="A86" s="156" t="s">
        <v>438</v>
      </c>
      <c r="B86" s="157" t="s">
        <v>477</v>
      </c>
      <c r="C86" s="225">
        <v>3435</v>
      </c>
      <c r="D86" s="225">
        <v>3015</v>
      </c>
      <c r="E86" s="235">
        <f t="shared" si="1"/>
        <v>87.772925764192138</v>
      </c>
    </row>
    <row r="87" spans="1:5" ht="15.75" x14ac:dyDescent="0.2">
      <c r="A87" s="156" t="s">
        <v>439</v>
      </c>
      <c r="B87" s="157" t="s">
        <v>477</v>
      </c>
      <c r="C87" s="225">
        <v>1096</v>
      </c>
      <c r="D87" s="225">
        <v>1246</v>
      </c>
      <c r="E87" s="235">
        <f t="shared" si="1"/>
        <v>113.68613138686132</v>
      </c>
    </row>
    <row r="88" spans="1:5" ht="15.75" x14ac:dyDescent="0.2">
      <c r="A88" s="159" t="s">
        <v>479</v>
      </c>
      <c r="B88" s="157"/>
      <c r="C88" s="225"/>
      <c r="D88" s="225"/>
      <c r="E88" s="235"/>
    </row>
    <row r="89" spans="1:5" ht="15.75" x14ac:dyDescent="0.2">
      <c r="A89" s="156" t="s">
        <v>460</v>
      </c>
      <c r="B89" s="157" t="s">
        <v>477</v>
      </c>
      <c r="C89" s="225">
        <v>1900</v>
      </c>
      <c r="D89" s="225">
        <v>1644</v>
      </c>
      <c r="E89" s="235">
        <f t="shared" si="1"/>
        <v>86.526315789473685</v>
      </c>
    </row>
    <row r="90" spans="1:5" ht="15.75" x14ac:dyDescent="0.2">
      <c r="A90" s="156" t="s">
        <v>442</v>
      </c>
      <c r="B90" s="157" t="s">
        <v>477</v>
      </c>
      <c r="C90" s="225">
        <v>0</v>
      </c>
      <c r="D90" s="225">
        <v>0</v>
      </c>
      <c r="E90" s="235">
        <v>0</v>
      </c>
    </row>
    <row r="91" spans="1:5" ht="15.75" x14ac:dyDescent="0.2">
      <c r="A91" s="156" t="s">
        <v>438</v>
      </c>
      <c r="B91" s="157" t="s">
        <v>477</v>
      </c>
      <c r="C91" s="225">
        <v>1900</v>
      </c>
      <c r="D91" s="225">
        <v>1644</v>
      </c>
      <c r="E91" s="235">
        <f t="shared" si="1"/>
        <v>86.526315789473685</v>
      </c>
    </row>
    <row r="92" spans="1:5" ht="15.75" x14ac:dyDescent="0.2">
      <c r="A92" s="156" t="s">
        <v>439</v>
      </c>
      <c r="B92" s="157" t="s">
        <v>477</v>
      </c>
      <c r="C92" s="225">
        <v>0</v>
      </c>
      <c r="D92" s="225">
        <v>0</v>
      </c>
      <c r="E92" s="235">
        <v>0</v>
      </c>
    </row>
    <row r="93" spans="1:5" ht="15.75" x14ac:dyDescent="0.2">
      <c r="A93" s="159" t="s">
        <v>480</v>
      </c>
      <c r="B93" s="157"/>
      <c r="C93" s="225"/>
      <c r="D93" s="225"/>
      <c r="E93" s="235"/>
    </row>
    <row r="94" spans="1:5" ht="15.75" x14ac:dyDescent="0.2">
      <c r="A94" s="156" t="s">
        <v>460</v>
      </c>
      <c r="B94" s="157" t="s">
        <v>477</v>
      </c>
      <c r="C94" s="225">
        <v>6859</v>
      </c>
      <c r="D94" s="231">
        <v>5631</v>
      </c>
      <c r="E94" s="235">
        <f t="shared" si="1"/>
        <v>82.096515527044758</v>
      </c>
    </row>
    <row r="95" spans="1:5" ht="15.75" x14ac:dyDescent="0.2">
      <c r="A95" s="156" t="s">
        <v>442</v>
      </c>
      <c r="B95" s="157" t="s">
        <v>477</v>
      </c>
      <c r="C95" s="225">
        <v>0</v>
      </c>
      <c r="D95" s="225">
        <v>0</v>
      </c>
      <c r="E95" s="235">
        <v>0</v>
      </c>
    </row>
    <row r="96" spans="1:5" ht="15.75" x14ac:dyDescent="0.2">
      <c r="A96" s="156" t="s">
        <v>438</v>
      </c>
      <c r="B96" s="157" t="s">
        <v>477</v>
      </c>
      <c r="C96" s="225">
        <v>6239</v>
      </c>
      <c r="D96" s="225">
        <v>4991</v>
      </c>
      <c r="E96" s="235">
        <f t="shared" si="1"/>
        <v>79.996794358070204</v>
      </c>
    </row>
    <row r="97" spans="1:5" ht="15.75" x14ac:dyDescent="0.2">
      <c r="A97" s="156" t="s">
        <v>439</v>
      </c>
      <c r="B97" s="157" t="s">
        <v>477</v>
      </c>
      <c r="C97" s="225">
        <v>620</v>
      </c>
      <c r="D97" s="225">
        <v>640</v>
      </c>
      <c r="E97" s="235">
        <f t="shared" si="1"/>
        <v>103.2258064516129</v>
      </c>
    </row>
    <row r="98" spans="1:5" ht="15.75" x14ac:dyDescent="0.2">
      <c r="A98" s="159" t="s">
        <v>481</v>
      </c>
      <c r="B98" s="157"/>
      <c r="C98" s="225"/>
      <c r="D98" s="225"/>
      <c r="E98" s="235"/>
    </row>
    <row r="99" spans="1:5" ht="15.75" x14ac:dyDescent="0.2">
      <c r="A99" s="156" t="s">
        <v>460</v>
      </c>
      <c r="B99" s="157" t="s">
        <v>477</v>
      </c>
      <c r="C99" s="225">
        <v>19000</v>
      </c>
      <c r="D99" s="225">
        <v>28547</v>
      </c>
      <c r="E99" s="235">
        <f t="shared" si="1"/>
        <v>150.24736842105264</v>
      </c>
    </row>
    <row r="100" spans="1:5" ht="15.75" x14ac:dyDescent="0.2">
      <c r="A100" s="156" t="s">
        <v>438</v>
      </c>
      <c r="B100" s="157" t="s">
        <v>477</v>
      </c>
      <c r="C100" s="225">
        <v>19000</v>
      </c>
      <c r="D100" s="225">
        <v>28547</v>
      </c>
      <c r="E100" s="235">
        <f t="shared" si="1"/>
        <v>150.24736842105264</v>
      </c>
    </row>
    <row r="101" spans="1:5" ht="15.75" x14ac:dyDescent="0.2">
      <c r="A101" s="156" t="s">
        <v>439</v>
      </c>
      <c r="B101" s="157" t="s">
        <v>477</v>
      </c>
      <c r="C101" s="225">
        <v>0</v>
      </c>
      <c r="D101" s="225">
        <v>0</v>
      </c>
      <c r="E101" s="235">
        <v>0</v>
      </c>
    </row>
    <row r="102" spans="1:5" ht="15.75" x14ac:dyDescent="0.2">
      <c r="A102" s="160" t="s">
        <v>482</v>
      </c>
      <c r="B102" s="161"/>
      <c r="C102" s="225"/>
      <c r="D102" s="225"/>
      <c r="E102" s="235"/>
    </row>
    <row r="103" spans="1:5" ht="15.75" x14ac:dyDescent="0.2">
      <c r="A103" s="156" t="s">
        <v>483</v>
      </c>
      <c r="B103" s="157" t="s">
        <v>484</v>
      </c>
      <c r="C103" s="225">
        <v>4231</v>
      </c>
      <c r="D103" s="225">
        <v>4283</v>
      </c>
      <c r="E103" s="235">
        <f t="shared" si="1"/>
        <v>101.2290238714252</v>
      </c>
    </row>
    <row r="104" spans="1:5" ht="15.75" x14ac:dyDescent="0.2">
      <c r="A104" s="156" t="s">
        <v>485</v>
      </c>
      <c r="B104" s="157" t="s">
        <v>486</v>
      </c>
      <c r="C104" s="225">
        <v>537</v>
      </c>
      <c r="D104" s="225">
        <v>558</v>
      </c>
      <c r="E104" s="235">
        <f t="shared" si="1"/>
        <v>103.91061452513965</v>
      </c>
    </row>
    <row r="105" spans="1:5" ht="15.75" x14ac:dyDescent="0.2">
      <c r="A105" s="156" t="s">
        <v>487</v>
      </c>
      <c r="B105" s="157" t="s">
        <v>486</v>
      </c>
      <c r="C105" s="225" t="s">
        <v>768</v>
      </c>
      <c r="D105" s="225" t="s">
        <v>768</v>
      </c>
      <c r="E105" s="235"/>
    </row>
    <row r="106" spans="1:5" ht="15.75" x14ac:dyDescent="0.2">
      <c r="A106" s="156" t="s">
        <v>488</v>
      </c>
      <c r="B106" s="157" t="s">
        <v>484</v>
      </c>
      <c r="C106" s="225">
        <v>2</v>
      </c>
      <c r="D106" s="225">
        <v>2</v>
      </c>
      <c r="E106" s="235">
        <f t="shared" si="1"/>
        <v>100</v>
      </c>
    </row>
    <row r="107" spans="1:5" ht="15.75" x14ac:dyDescent="0.2">
      <c r="A107" s="156" t="s">
        <v>489</v>
      </c>
      <c r="B107" s="157" t="s">
        <v>235</v>
      </c>
      <c r="C107" s="225" t="s">
        <v>768</v>
      </c>
      <c r="D107" s="225" t="s">
        <v>768</v>
      </c>
      <c r="E107" s="235"/>
    </row>
    <row r="108" spans="1:5" ht="15.75" x14ac:dyDescent="0.2">
      <c r="A108" s="158" t="s">
        <v>490</v>
      </c>
      <c r="B108" s="157"/>
      <c r="C108" s="225"/>
      <c r="D108" s="225"/>
      <c r="E108" s="235"/>
    </row>
    <row r="109" spans="1:5" ht="15.75" x14ac:dyDescent="0.2">
      <c r="A109" s="156" t="s">
        <v>491</v>
      </c>
      <c r="B109" s="157" t="s">
        <v>492</v>
      </c>
      <c r="C109" s="225">
        <v>33.5</v>
      </c>
      <c r="D109" s="225">
        <v>35.200000000000003</v>
      </c>
      <c r="E109" s="235">
        <f t="shared" si="1"/>
        <v>105.07462686567166</v>
      </c>
    </row>
    <row r="110" spans="1:5" ht="15.75" x14ac:dyDescent="0.2">
      <c r="A110" s="156" t="s">
        <v>493</v>
      </c>
      <c r="B110" s="157" t="s">
        <v>484</v>
      </c>
      <c r="C110" s="225">
        <v>70</v>
      </c>
      <c r="D110" s="225">
        <v>75</v>
      </c>
      <c r="E110" s="235">
        <f t="shared" si="1"/>
        <v>107.14285714285714</v>
      </c>
    </row>
    <row r="111" spans="1:5" ht="15.75" x14ac:dyDescent="0.2">
      <c r="A111" s="158" t="s">
        <v>494</v>
      </c>
      <c r="B111" s="157"/>
      <c r="C111" s="225"/>
      <c r="D111" s="225"/>
      <c r="E111" s="235"/>
    </row>
    <row r="112" spans="1:5" ht="15.75" x14ac:dyDescent="0.2">
      <c r="A112" s="156" t="s">
        <v>495</v>
      </c>
      <c r="B112" s="157" t="s">
        <v>496</v>
      </c>
      <c r="C112" s="225">
        <v>206</v>
      </c>
      <c r="D112" s="225">
        <v>215</v>
      </c>
      <c r="E112" s="235">
        <f t="shared" si="1"/>
        <v>104.36893203883496</v>
      </c>
    </row>
    <row r="113" spans="1:5" ht="15.75" x14ac:dyDescent="0.2">
      <c r="A113" s="156" t="s">
        <v>497</v>
      </c>
      <c r="B113" s="157"/>
      <c r="C113" s="225"/>
      <c r="D113" s="225"/>
      <c r="E113" s="235"/>
    </row>
    <row r="114" spans="1:5" ht="15.75" x14ac:dyDescent="0.2">
      <c r="A114" s="156" t="s">
        <v>498</v>
      </c>
      <c r="B114" s="157" t="s">
        <v>496</v>
      </c>
      <c r="C114" s="225">
        <v>50</v>
      </c>
      <c r="D114" s="225">
        <v>49</v>
      </c>
      <c r="E114" s="235">
        <f t="shared" si="1"/>
        <v>98</v>
      </c>
    </row>
    <row r="115" spans="1:5" ht="15.75" x14ac:dyDescent="0.2">
      <c r="A115" s="156" t="s">
        <v>499</v>
      </c>
      <c r="B115" s="157" t="s">
        <v>496</v>
      </c>
      <c r="C115" s="225">
        <v>79</v>
      </c>
      <c r="D115" s="225">
        <v>100</v>
      </c>
      <c r="E115" s="235">
        <f t="shared" si="1"/>
        <v>126.58227848101266</v>
      </c>
    </row>
    <row r="116" spans="1:5" ht="15.75" x14ac:dyDescent="0.2">
      <c r="A116" s="156" t="s">
        <v>500</v>
      </c>
      <c r="B116" s="157" t="s">
        <v>496</v>
      </c>
      <c r="C116" s="225">
        <v>84</v>
      </c>
      <c r="D116" s="225">
        <v>99</v>
      </c>
      <c r="E116" s="235">
        <f t="shared" si="1"/>
        <v>117.85714285714286</v>
      </c>
    </row>
    <row r="117" spans="1:5" ht="15.75" x14ac:dyDescent="0.2">
      <c r="A117" s="156" t="s">
        <v>501</v>
      </c>
      <c r="B117" s="157"/>
      <c r="C117" s="225"/>
      <c r="D117" s="225"/>
      <c r="E117" s="235"/>
    </row>
    <row r="118" spans="1:5" ht="15.75" x14ac:dyDescent="0.2">
      <c r="A118" s="156" t="s">
        <v>502</v>
      </c>
      <c r="B118" s="157" t="s">
        <v>496</v>
      </c>
      <c r="C118" s="225">
        <v>54</v>
      </c>
      <c r="D118" s="225">
        <v>57</v>
      </c>
      <c r="E118" s="235">
        <f t="shared" si="1"/>
        <v>105.55555555555556</v>
      </c>
    </row>
    <row r="119" spans="1:5" ht="15.75" x14ac:dyDescent="0.2">
      <c r="A119" s="156" t="s">
        <v>503</v>
      </c>
      <c r="B119" s="157" t="s">
        <v>496</v>
      </c>
      <c r="C119" s="225">
        <v>5</v>
      </c>
      <c r="D119" s="225">
        <v>6</v>
      </c>
      <c r="E119" s="235">
        <f t="shared" si="1"/>
        <v>120</v>
      </c>
    </row>
    <row r="120" spans="1:5" ht="31.5" x14ac:dyDescent="0.2">
      <c r="A120" s="158" t="s">
        <v>504</v>
      </c>
      <c r="B120" s="157"/>
      <c r="C120" s="225"/>
      <c r="D120" s="225"/>
      <c r="E120" s="235"/>
    </row>
    <row r="121" spans="1:5" ht="15.75" x14ac:dyDescent="0.2">
      <c r="A121" s="156" t="s">
        <v>505</v>
      </c>
      <c r="B121" s="157" t="s">
        <v>12</v>
      </c>
      <c r="C121" s="225">
        <v>6</v>
      </c>
      <c r="D121" s="225">
        <v>6</v>
      </c>
      <c r="E121" s="235">
        <f t="shared" si="1"/>
        <v>100</v>
      </c>
    </row>
    <row r="122" spans="1:5" ht="15.75" x14ac:dyDescent="0.2">
      <c r="A122" s="156" t="s">
        <v>506</v>
      </c>
      <c r="B122" s="157" t="s">
        <v>12</v>
      </c>
      <c r="C122" s="225">
        <v>0</v>
      </c>
      <c r="D122" s="225">
        <v>0</v>
      </c>
      <c r="E122" s="235">
        <v>0</v>
      </c>
    </row>
    <row r="123" spans="1:5" ht="15.75" x14ac:dyDescent="0.2">
      <c r="A123" s="156" t="s">
        <v>507</v>
      </c>
      <c r="B123" s="157" t="s">
        <v>105</v>
      </c>
      <c r="C123" s="225">
        <v>11112</v>
      </c>
      <c r="D123" s="225">
        <v>11214</v>
      </c>
      <c r="E123" s="235">
        <f t="shared" si="1"/>
        <v>100.91792656587472</v>
      </c>
    </row>
    <row r="124" spans="1:5" ht="15.75" x14ac:dyDescent="0.2">
      <c r="A124" s="156" t="s">
        <v>508</v>
      </c>
      <c r="B124" s="157" t="s">
        <v>10</v>
      </c>
      <c r="C124" s="225">
        <v>15.6</v>
      </c>
      <c r="D124" s="225">
        <v>15.4</v>
      </c>
      <c r="E124" s="235">
        <f t="shared" si="1"/>
        <v>98.71794871794873</v>
      </c>
    </row>
    <row r="125" spans="1:5" ht="15.75" x14ac:dyDescent="0.2">
      <c r="A125" s="158" t="s">
        <v>509</v>
      </c>
      <c r="B125" s="157" t="s">
        <v>424</v>
      </c>
      <c r="C125" s="225">
        <v>70177</v>
      </c>
      <c r="D125" s="225">
        <v>77948</v>
      </c>
      <c r="E125" s="235">
        <f t="shared" si="1"/>
        <v>111.07342861621331</v>
      </c>
    </row>
    <row r="126" spans="1:5" ht="15.75" x14ac:dyDescent="0.2">
      <c r="A126" s="156" t="s">
        <v>510</v>
      </c>
      <c r="B126" s="157" t="s">
        <v>10</v>
      </c>
      <c r="C126" s="225">
        <v>57.2</v>
      </c>
      <c r="D126" s="225">
        <v>52.9</v>
      </c>
      <c r="E126" s="235">
        <f t="shared" si="1"/>
        <v>92.48251748251748</v>
      </c>
    </row>
    <row r="127" spans="1:5" ht="47.25" x14ac:dyDescent="0.2">
      <c r="A127" s="158" t="s">
        <v>511</v>
      </c>
      <c r="B127" s="161"/>
      <c r="C127" s="225"/>
      <c r="D127" s="225"/>
      <c r="E127" s="235"/>
    </row>
    <row r="128" spans="1:5" ht="15.75" x14ac:dyDescent="0.2">
      <c r="A128" s="159" t="s">
        <v>512</v>
      </c>
      <c r="B128" s="157" t="s">
        <v>174</v>
      </c>
      <c r="C128" s="225">
        <v>0</v>
      </c>
      <c r="D128" s="225">
        <v>0</v>
      </c>
      <c r="E128" s="235">
        <v>0</v>
      </c>
    </row>
    <row r="129" spans="1:2" ht="12.75" customHeight="1" x14ac:dyDescent="0.2">
      <c r="A129" s="162"/>
      <c r="B129" s="162"/>
    </row>
    <row r="130" spans="1:2" ht="13.9" customHeight="1" x14ac:dyDescent="0.2">
      <c r="A130" s="162"/>
      <c r="B130" s="162"/>
    </row>
    <row r="131" spans="1:2" x14ac:dyDescent="0.2">
      <c r="A131" s="162"/>
      <c r="B131" s="162"/>
    </row>
    <row r="132" spans="1:2" x14ac:dyDescent="0.2">
      <c r="A132" s="162"/>
      <c r="B132" s="162"/>
    </row>
    <row r="133" spans="1:2" x14ac:dyDescent="0.2">
      <c r="A133" s="162"/>
      <c r="B133" s="162"/>
    </row>
    <row r="134" spans="1:2" ht="13.15" customHeight="1" x14ac:dyDescent="0.2">
      <c r="A134" s="162"/>
      <c r="B134" s="162"/>
    </row>
    <row r="135" spans="1:2" ht="13.9" customHeight="1" x14ac:dyDescent="0.2">
      <c r="A135" s="162"/>
      <c r="B135" s="162"/>
    </row>
    <row r="136" spans="1:2" ht="13.15" customHeight="1" x14ac:dyDescent="0.2">
      <c r="A136" s="162"/>
      <c r="B136" s="162"/>
    </row>
    <row r="137" spans="1:2" ht="13.9" customHeight="1" x14ac:dyDescent="0.2">
      <c r="A137" s="162"/>
      <c r="B137" s="162"/>
    </row>
    <row r="138" spans="1:2" ht="13.15" customHeight="1" x14ac:dyDescent="0.2">
      <c r="A138" s="162"/>
      <c r="B138" s="162"/>
    </row>
    <row r="139" spans="1:2" ht="13.9" customHeight="1" x14ac:dyDescent="0.2">
      <c r="A139" s="162"/>
      <c r="B139" s="162"/>
    </row>
    <row r="140" spans="1:2" ht="13.15" customHeight="1" x14ac:dyDescent="0.2">
      <c r="A140" s="162"/>
      <c r="B140" s="162"/>
    </row>
    <row r="141" spans="1:2" ht="13.9" customHeight="1" x14ac:dyDescent="0.2">
      <c r="A141" s="162"/>
      <c r="B141" s="162"/>
    </row>
    <row r="142" spans="1:2" ht="13.15" customHeight="1" x14ac:dyDescent="0.2">
      <c r="A142" s="162"/>
      <c r="B142" s="162"/>
    </row>
    <row r="143" spans="1:2" ht="13.9" customHeight="1" x14ac:dyDescent="0.2">
      <c r="A143" s="162"/>
      <c r="B143" s="162"/>
    </row>
    <row r="144" spans="1:2" ht="13.15" customHeight="1" x14ac:dyDescent="0.2">
      <c r="A144" s="162"/>
      <c r="B144" s="162"/>
    </row>
    <row r="145" ht="13.9" customHeight="1" x14ac:dyDescent="0.2"/>
    <row r="146" ht="13.15" customHeight="1" x14ac:dyDescent="0.2"/>
    <row r="147" ht="13.9" customHeight="1" x14ac:dyDescent="0.2"/>
    <row r="148" ht="13.15" customHeight="1" x14ac:dyDescent="0.2"/>
    <row r="149" ht="13.9" customHeight="1" x14ac:dyDescent="0.2"/>
    <row r="150" ht="13.15" customHeight="1" x14ac:dyDescent="0.2"/>
    <row r="151" ht="13.9" customHeight="1" x14ac:dyDescent="0.2"/>
    <row r="152" ht="13.15" customHeight="1" x14ac:dyDescent="0.2"/>
    <row r="153" ht="13.9" customHeight="1" x14ac:dyDescent="0.2"/>
    <row r="154" ht="13.15" customHeight="1" x14ac:dyDescent="0.2"/>
    <row r="155" ht="13.9" customHeight="1" x14ac:dyDescent="0.2"/>
    <row r="156" ht="13.15" customHeight="1" x14ac:dyDescent="0.2"/>
    <row r="157" ht="13.9" customHeight="1" x14ac:dyDescent="0.2"/>
    <row r="158" ht="13.15" customHeight="1" x14ac:dyDescent="0.2"/>
    <row r="159" ht="13.9" customHeight="1" x14ac:dyDescent="0.2"/>
    <row r="160" ht="13.15" customHeight="1" x14ac:dyDescent="0.2"/>
    <row r="161" ht="13.9" customHeight="1" x14ac:dyDescent="0.2"/>
    <row r="162" ht="13.15" customHeight="1" x14ac:dyDescent="0.2"/>
    <row r="163" ht="13.9" customHeight="1" x14ac:dyDescent="0.2"/>
    <row r="164" ht="13.15" customHeight="1" x14ac:dyDescent="0.2"/>
    <row r="165" ht="13.9" customHeight="1" x14ac:dyDescent="0.2"/>
    <row r="166" ht="13.15" customHeight="1" x14ac:dyDescent="0.2"/>
    <row r="167" ht="13.9" customHeight="1" x14ac:dyDescent="0.2"/>
    <row r="168" ht="13.15" customHeight="1" x14ac:dyDescent="0.2"/>
    <row r="169" ht="13.9" customHeight="1" x14ac:dyDescent="0.2"/>
    <row r="170" ht="13.15" customHeight="1" x14ac:dyDescent="0.2"/>
    <row r="171" ht="13.9" customHeight="1" x14ac:dyDescent="0.2"/>
    <row r="172" ht="13.15" customHeight="1" x14ac:dyDescent="0.2"/>
    <row r="173" ht="13.9" customHeight="1" x14ac:dyDescent="0.2"/>
    <row r="174" ht="13.15" customHeight="1" x14ac:dyDescent="0.2"/>
    <row r="175" ht="13.9" customHeight="1" x14ac:dyDescent="0.2"/>
    <row r="176" ht="13.15" customHeight="1" x14ac:dyDescent="0.2"/>
    <row r="177" ht="13.15" customHeight="1" x14ac:dyDescent="0.2"/>
    <row r="178" ht="13.9" customHeight="1" x14ac:dyDescent="0.2"/>
    <row r="179" ht="13.15" customHeight="1" x14ac:dyDescent="0.2"/>
    <row r="180" ht="13.9" customHeight="1" x14ac:dyDescent="0.2"/>
    <row r="181" ht="13.15" customHeight="1" x14ac:dyDescent="0.2"/>
    <row r="182" ht="13.9" customHeight="1" x14ac:dyDescent="0.2"/>
    <row r="183" ht="13.15" customHeight="1" x14ac:dyDescent="0.2"/>
    <row r="184" ht="13.9" customHeight="1" x14ac:dyDescent="0.2"/>
    <row r="185" ht="13.15" customHeight="1" x14ac:dyDescent="0.2"/>
    <row r="186" ht="13.9" customHeight="1" x14ac:dyDescent="0.2"/>
    <row r="187" ht="13.15" customHeight="1" x14ac:dyDescent="0.2"/>
    <row r="188" ht="13.9" customHeight="1" x14ac:dyDescent="0.2"/>
    <row r="189" ht="13.15" customHeight="1" x14ac:dyDescent="0.2"/>
    <row r="190" ht="13.9" customHeight="1" x14ac:dyDescent="0.2"/>
    <row r="191" ht="13.15" customHeight="1" x14ac:dyDescent="0.2"/>
    <row r="192" ht="13.9" customHeight="1" x14ac:dyDescent="0.2"/>
    <row r="193" ht="13.15" customHeight="1" x14ac:dyDescent="0.2"/>
    <row r="194" ht="13.9" customHeight="1" x14ac:dyDescent="0.2"/>
    <row r="195" ht="13.15" customHeight="1" x14ac:dyDescent="0.2"/>
    <row r="196" ht="13.9" customHeight="1" x14ac:dyDescent="0.2"/>
    <row r="197" ht="13.15" customHeight="1" x14ac:dyDescent="0.2"/>
    <row r="198" ht="13.15" customHeight="1" x14ac:dyDescent="0.2"/>
    <row r="199" ht="13.9" customHeight="1" x14ac:dyDescent="0.2"/>
    <row r="200" ht="13.15" customHeight="1" x14ac:dyDescent="0.2"/>
    <row r="201" ht="13.9" customHeight="1" x14ac:dyDescent="0.2"/>
    <row r="202" ht="13.15" customHeight="1" x14ac:dyDescent="0.2"/>
    <row r="203" ht="13.9" customHeight="1" x14ac:dyDescent="0.2"/>
    <row r="204" ht="13.15" customHeight="1" x14ac:dyDescent="0.2"/>
    <row r="205" ht="13.9" customHeight="1" x14ac:dyDescent="0.2"/>
    <row r="206" ht="13.15" customHeight="1" x14ac:dyDescent="0.2"/>
    <row r="207" ht="13.9" customHeight="1" x14ac:dyDescent="0.2"/>
    <row r="208" ht="13.15" customHeight="1" x14ac:dyDescent="0.2"/>
    <row r="209" ht="13.9" customHeight="1" x14ac:dyDescent="0.2"/>
    <row r="210" ht="13.15" customHeight="1" x14ac:dyDescent="0.2"/>
    <row r="211" ht="13.9" customHeight="1" x14ac:dyDescent="0.2"/>
    <row r="212" ht="13.15" customHeight="1" x14ac:dyDescent="0.2"/>
    <row r="213" ht="13.9" customHeight="1" x14ac:dyDescent="0.2"/>
    <row r="222" ht="36.6" customHeight="1" x14ac:dyDescent="0.2"/>
    <row r="223" ht="13.9" customHeight="1" x14ac:dyDescent="0.2"/>
    <row r="236" ht="36.6" customHeight="1" x14ac:dyDescent="0.2"/>
    <row r="237" ht="13.9" customHeight="1" x14ac:dyDescent="0.2"/>
  </sheetData>
  <mergeCells count="6">
    <mergeCell ref="A1:E1"/>
    <mergeCell ref="A2:E2"/>
    <mergeCell ref="A3:A4"/>
    <mergeCell ref="B3:B4"/>
    <mergeCell ref="C3:D3"/>
    <mergeCell ref="E3:E4"/>
  </mergeCells>
  <printOptions horizontalCentered="1"/>
  <pageMargins left="0.59055118110236227" right="0.59055118110236227" top="0.78740157480314965" bottom="0.59055118110236227" header="0.11811023622047245" footer="0.11811023622047245"/>
  <pageSetup paperSize="9" orientation="landscape" r:id="rId1"/>
  <headerFooter alignWithMargins="0">
    <oddFooter>&amp;C&amp;P&amp;R&amp;A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view="pageBreakPreview" zoomScale="70" zoomScaleNormal="75" zoomScaleSheetLayoutView="70" workbookViewId="0">
      <pane ySplit="5" topLeftCell="A6" activePane="bottomLeft" state="frozen"/>
      <selection activeCell="E6" sqref="E6"/>
      <selection pane="bottomLeft" activeCell="I9" sqref="I9"/>
    </sheetView>
  </sheetViews>
  <sheetFormatPr defaultColWidth="8.85546875" defaultRowHeight="18.75" x14ac:dyDescent="0.3"/>
  <cols>
    <col min="1" max="1" width="94.7109375" style="177" customWidth="1"/>
    <col min="2" max="2" width="29.7109375" style="177" customWidth="1"/>
    <col min="3" max="3" width="15.42578125" style="187" customWidth="1"/>
    <col min="4" max="5" width="15.42578125" style="177" customWidth="1"/>
    <col min="6" max="16384" width="8.85546875" style="177"/>
  </cols>
  <sheetData>
    <row r="1" spans="1:5" ht="15.6" customHeight="1" x14ac:dyDescent="0.3">
      <c r="A1" s="325"/>
      <c r="B1" s="326"/>
      <c r="C1" s="326"/>
      <c r="E1" s="201" t="s">
        <v>672</v>
      </c>
    </row>
    <row r="2" spans="1:5" ht="22.9" customHeight="1" x14ac:dyDescent="0.3">
      <c r="A2" s="327" t="s">
        <v>673</v>
      </c>
      <c r="B2" s="327"/>
      <c r="C2" s="327"/>
    </row>
    <row r="3" spans="1:5" ht="19.149999999999999" customHeight="1" x14ac:dyDescent="0.3">
      <c r="A3" s="328" t="s">
        <v>173</v>
      </c>
      <c r="B3" s="328" t="s">
        <v>3</v>
      </c>
      <c r="C3" s="328" t="s">
        <v>4</v>
      </c>
      <c r="D3" s="316"/>
      <c r="E3" s="309"/>
    </row>
    <row r="4" spans="1:5" x14ac:dyDescent="0.3">
      <c r="A4" s="329"/>
      <c r="B4" s="329"/>
      <c r="C4" s="178">
        <v>2019</v>
      </c>
      <c r="D4" s="178">
        <v>2020</v>
      </c>
      <c r="E4" s="178">
        <v>2021</v>
      </c>
    </row>
    <row r="5" spans="1:5" x14ac:dyDescent="0.3">
      <c r="A5" s="179">
        <v>1</v>
      </c>
      <c r="B5" s="179">
        <v>2</v>
      </c>
      <c r="C5" s="178">
        <v>3</v>
      </c>
      <c r="D5" s="178">
        <v>4</v>
      </c>
      <c r="E5" s="178">
        <v>5</v>
      </c>
    </row>
    <row r="6" spans="1:5" ht="39.6" customHeight="1" x14ac:dyDescent="0.3">
      <c r="A6" s="180" t="s">
        <v>674</v>
      </c>
      <c r="B6" s="21" t="s">
        <v>424</v>
      </c>
      <c r="C6" s="183">
        <v>941889</v>
      </c>
      <c r="D6" s="183">
        <v>775442</v>
      </c>
      <c r="E6" s="181">
        <v>756350</v>
      </c>
    </row>
    <row r="7" spans="1:5" ht="46.5" customHeight="1" x14ac:dyDescent="0.3">
      <c r="A7" s="180" t="s">
        <v>675</v>
      </c>
      <c r="B7" s="21" t="s">
        <v>676</v>
      </c>
      <c r="C7" s="166">
        <v>85.5</v>
      </c>
      <c r="D7" s="166">
        <v>76.7</v>
      </c>
      <c r="E7" s="166">
        <v>92.6</v>
      </c>
    </row>
    <row r="8" spans="1:5" ht="37.5" x14ac:dyDescent="0.3">
      <c r="A8" s="182" t="s">
        <v>677</v>
      </c>
      <c r="B8" s="21"/>
      <c r="C8" s="183"/>
      <c r="D8" s="183"/>
      <c r="E8" s="183"/>
    </row>
    <row r="9" spans="1:5" x14ac:dyDescent="0.3">
      <c r="A9" s="180" t="s">
        <v>678</v>
      </c>
      <c r="B9" s="21" t="s">
        <v>424</v>
      </c>
      <c r="C9" s="183">
        <v>781335</v>
      </c>
      <c r="D9" s="183">
        <v>762581</v>
      </c>
      <c r="E9" s="183">
        <v>686776</v>
      </c>
    </row>
    <row r="10" spans="1:5" x14ac:dyDescent="0.3">
      <c r="A10" s="180" t="s">
        <v>679</v>
      </c>
      <c r="B10" s="21" t="s">
        <v>424</v>
      </c>
      <c r="C10" s="166">
        <v>160554</v>
      </c>
      <c r="D10" s="166">
        <v>12861</v>
      </c>
      <c r="E10" s="166">
        <v>69574</v>
      </c>
    </row>
    <row r="11" spans="1:5" x14ac:dyDescent="0.3">
      <c r="A11" s="180" t="s">
        <v>680</v>
      </c>
      <c r="B11" s="21" t="s">
        <v>424</v>
      </c>
      <c r="C11" s="166">
        <v>7826</v>
      </c>
      <c r="D11" s="166">
        <v>0</v>
      </c>
      <c r="E11" s="166">
        <v>25473</v>
      </c>
    </row>
    <row r="12" spans="1:5" x14ac:dyDescent="0.3">
      <c r="A12" s="184" t="s">
        <v>681</v>
      </c>
      <c r="B12" s="21" t="s">
        <v>424</v>
      </c>
      <c r="C12" s="166"/>
      <c r="D12" s="166"/>
      <c r="E12" s="166"/>
    </row>
    <row r="13" spans="1:5" x14ac:dyDescent="0.3">
      <c r="A13" s="180" t="s">
        <v>682</v>
      </c>
      <c r="B13" s="21" t="s">
        <v>424</v>
      </c>
      <c r="C13" s="166">
        <v>151830</v>
      </c>
      <c r="D13" s="166">
        <v>11235</v>
      </c>
      <c r="E13" s="166">
        <v>43954</v>
      </c>
    </row>
    <row r="14" spans="1:5" x14ac:dyDescent="0.3">
      <c r="A14" s="180" t="s">
        <v>683</v>
      </c>
      <c r="B14" s="21" t="s">
        <v>424</v>
      </c>
      <c r="C14" s="183">
        <v>8930</v>
      </c>
      <c r="D14" s="183">
        <v>3308</v>
      </c>
      <c r="E14" s="183">
        <v>2733</v>
      </c>
    </row>
    <row r="15" spans="1:5" x14ac:dyDescent="0.3">
      <c r="A15" s="180" t="s">
        <v>684</v>
      </c>
      <c r="B15" s="21" t="s">
        <v>424</v>
      </c>
      <c r="C15" s="183">
        <v>121312</v>
      </c>
      <c r="D15" s="183">
        <v>7394</v>
      </c>
      <c r="E15" s="183">
        <v>34562</v>
      </c>
    </row>
    <row r="16" spans="1:5" x14ac:dyDescent="0.3">
      <c r="A16" s="180" t="s">
        <v>685</v>
      </c>
      <c r="B16" s="21" t="s">
        <v>424</v>
      </c>
      <c r="C16" s="183">
        <v>21588</v>
      </c>
      <c r="D16" s="183">
        <v>533</v>
      </c>
      <c r="E16" s="183">
        <v>6659</v>
      </c>
    </row>
    <row r="17" spans="1:7" x14ac:dyDescent="0.3">
      <c r="A17" s="180" t="s">
        <v>686</v>
      </c>
      <c r="B17" s="21" t="s">
        <v>424</v>
      </c>
      <c r="C17" s="183">
        <v>898</v>
      </c>
      <c r="D17" s="183">
        <v>1626</v>
      </c>
      <c r="E17" s="183">
        <v>147</v>
      </c>
    </row>
    <row r="18" spans="1:7" ht="37.5" x14ac:dyDescent="0.3">
      <c r="A18" s="182" t="s">
        <v>687</v>
      </c>
      <c r="B18" s="185"/>
      <c r="C18" s="183"/>
      <c r="D18" s="183"/>
      <c r="E18" s="183"/>
    </row>
    <row r="19" spans="1:7" x14ac:dyDescent="0.3">
      <c r="A19" s="180" t="s">
        <v>688</v>
      </c>
      <c r="B19" s="21" t="s">
        <v>424</v>
      </c>
      <c r="C19" s="183"/>
      <c r="D19" s="183"/>
      <c r="E19" s="183"/>
    </row>
    <row r="20" spans="1:7" x14ac:dyDescent="0.3">
      <c r="A20" s="180" t="s">
        <v>689</v>
      </c>
      <c r="B20" s="21" t="s">
        <v>424</v>
      </c>
      <c r="C20" s="183">
        <v>762170</v>
      </c>
      <c r="D20" s="183">
        <v>754106</v>
      </c>
      <c r="E20" s="183">
        <v>525761</v>
      </c>
    </row>
    <row r="21" spans="1:7" x14ac:dyDescent="0.3">
      <c r="A21" s="180" t="s">
        <v>690</v>
      </c>
      <c r="B21" s="21" t="s">
        <v>424</v>
      </c>
      <c r="C21" s="183"/>
      <c r="D21" s="183"/>
      <c r="E21" s="183"/>
    </row>
    <row r="22" spans="1:7" ht="21.6" customHeight="1" x14ac:dyDescent="0.3">
      <c r="A22" s="180" t="s">
        <v>691</v>
      </c>
      <c r="B22" s="21" t="s">
        <v>424</v>
      </c>
      <c r="C22" s="183"/>
      <c r="D22" s="183">
        <v>3634</v>
      </c>
      <c r="E22" s="183">
        <v>3298</v>
      </c>
    </row>
    <row r="23" spans="1:7" ht="37.5" x14ac:dyDescent="0.3">
      <c r="A23" s="180" t="s">
        <v>692</v>
      </c>
      <c r="B23" s="186" t="s">
        <v>424</v>
      </c>
      <c r="C23" s="183"/>
      <c r="D23" s="183"/>
      <c r="E23" s="183"/>
    </row>
    <row r="24" spans="1:7" x14ac:dyDescent="0.3">
      <c r="A24" s="180" t="s">
        <v>693</v>
      </c>
      <c r="B24" s="21" t="s">
        <v>424</v>
      </c>
      <c r="C24" s="183"/>
      <c r="D24" s="183"/>
      <c r="E24" s="183"/>
    </row>
    <row r="25" spans="1:7" ht="37.5" x14ac:dyDescent="0.3">
      <c r="A25" s="180" t="s">
        <v>694</v>
      </c>
      <c r="B25" s="21" t="s">
        <v>424</v>
      </c>
      <c r="C25" s="183">
        <v>4011</v>
      </c>
      <c r="D25" s="183">
        <v>304</v>
      </c>
      <c r="E25" s="183"/>
    </row>
    <row r="26" spans="1:7" x14ac:dyDescent="0.3">
      <c r="A26" s="180" t="s">
        <v>695</v>
      </c>
      <c r="B26" s="21" t="s">
        <v>424</v>
      </c>
      <c r="C26" s="183"/>
      <c r="D26" s="183"/>
      <c r="E26" s="183"/>
    </row>
    <row r="27" spans="1:7" x14ac:dyDescent="0.3">
      <c r="A27" s="180" t="s">
        <v>696</v>
      </c>
      <c r="B27" s="21" t="s">
        <v>424</v>
      </c>
      <c r="C27" s="183"/>
      <c r="D27" s="183"/>
      <c r="E27" s="183"/>
    </row>
    <row r="28" spans="1:7" x14ac:dyDescent="0.3">
      <c r="A28" s="180" t="s">
        <v>697</v>
      </c>
      <c r="B28" s="21" t="s">
        <v>424</v>
      </c>
      <c r="C28" s="183"/>
      <c r="D28" s="183"/>
      <c r="E28" s="183"/>
    </row>
    <row r="29" spans="1:7" x14ac:dyDescent="0.3">
      <c r="A29" s="180" t="s">
        <v>698</v>
      </c>
      <c r="B29" s="21" t="s">
        <v>424</v>
      </c>
      <c r="C29" s="183"/>
      <c r="D29" s="183"/>
      <c r="E29" s="183"/>
      <c r="G29" s="177">
        <v>1</v>
      </c>
    </row>
    <row r="30" spans="1:7" x14ac:dyDescent="0.3">
      <c r="A30" s="180" t="s">
        <v>699</v>
      </c>
      <c r="B30" s="21" t="s">
        <v>424</v>
      </c>
      <c r="C30" s="183"/>
      <c r="D30" s="183"/>
      <c r="E30" s="183"/>
    </row>
    <row r="31" spans="1:7" x14ac:dyDescent="0.3">
      <c r="A31" s="180" t="s">
        <v>700</v>
      </c>
      <c r="B31" s="21" t="s">
        <v>424</v>
      </c>
      <c r="C31" s="183"/>
      <c r="D31" s="183"/>
      <c r="E31" s="183"/>
    </row>
    <row r="32" spans="1:7" x14ac:dyDescent="0.3">
      <c r="A32" s="180" t="s">
        <v>701</v>
      </c>
      <c r="B32" s="21" t="s">
        <v>424</v>
      </c>
      <c r="C32" s="183"/>
      <c r="D32" s="183"/>
      <c r="E32" s="183"/>
    </row>
    <row r="33" spans="1:5" ht="37.5" x14ac:dyDescent="0.3">
      <c r="A33" s="180" t="s">
        <v>702</v>
      </c>
      <c r="B33" s="21" t="s">
        <v>424</v>
      </c>
      <c r="C33" s="183">
        <v>5598</v>
      </c>
      <c r="D33" s="183">
        <v>806</v>
      </c>
      <c r="E33" s="183">
        <v>8497</v>
      </c>
    </row>
    <row r="34" spans="1:5" x14ac:dyDescent="0.3">
      <c r="A34" s="180" t="s">
        <v>703</v>
      </c>
      <c r="B34" s="21" t="s">
        <v>424</v>
      </c>
      <c r="C34" s="183">
        <v>8255</v>
      </c>
      <c r="D34" s="183">
        <v>4599</v>
      </c>
      <c r="E34" s="183">
        <v>6850</v>
      </c>
    </row>
    <row r="35" spans="1:5" x14ac:dyDescent="0.3">
      <c r="A35" s="180" t="s">
        <v>704</v>
      </c>
      <c r="B35" s="21" t="s">
        <v>424</v>
      </c>
      <c r="C35" s="183"/>
      <c r="D35" s="183"/>
      <c r="E35" s="183">
        <v>24434</v>
      </c>
    </row>
    <row r="36" spans="1:5" ht="37.5" x14ac:dyDescent="0.3">
      <c r="A36" s="180" t="s">
        <v>731</v>
      </c>
      <c r="B36" s="21" t="s">
        <v>424</v>
      </c>
      <c r="C36" s="183">
        <v>132664</v>
      </c>
      <c r="D36" s="183"/>
      <c r="E36" s="183"/>
    </row>
    <row r="37" spans="1:5" x14ac:dyDescent="0.3">
      <c r="A37" s="180" t="s">
        <v>705</v>
      </c>
      <c r="B37" s="21" t="s">
        <v>424</v>
      </c>
      <c r="C37" s="183"/>
      <c r="D37" s="183"/>
      <c r="E37" s="183"/>
    </row>
    <row r="38" spans="1:5" ht="27.6" customHeight="1" x14ac:dyDescent="0.3"/>
    <row r="46" spans="1:5" ht="47.25" customHeight="1" x14ac:dyDescent="0.3"/>
    <row r="49" ht="45" customHeight="1" x14ac:dyDescent="0.3"/>
    <row r="70" ht="30" customHeight="1" x14ac:dyDescent="0.3"/>
  </sheetData>
  <mergeCells count="5">
    <mergeCell ref="A1:C1"/>
    <mergeCell ref="A2:C2"/>
    <mergeCell ref="A3:A4"/>
    <mergeCell ref="B3:B4"/>
    <mergeCell ref="C3:E3"/>
  </mergeCells>
  <printOptions horizontalCentered="1"/>
  <pageMargins left="0.78740157480314965" right="0.39370078740157483" top="0.59055118110236227" bottom="0.59055118110236227" header="0.31496062992125984" footer="0.31496062992125984"/>
  <pageSetup paperSize="9" scale="75" orientation="landscape" r:id="rId1"/>
  <headerFooter alignWithMargins="0">
    <oddFooter>&amp;C&amp;P&amp;R&amp;A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view="pageBreakPreview" zoomScaleNormal="100" workbookViewId="0">
      <pane ySplit="5" topLeftCell="A6" activePane="bottomLeft" state="frozen"/>
      <selection activeCell="E6" sqref="E6"/>
      <selection pane="bottomLeft" activeCell="E8" sqref="E8"/>
    </sheetView>
  </sheetViews>
  <sheetFormatPr defaultRowHeight="12.75" x14ac:dyDescent="0.2"/>
  <cols>
    <col min="1" max="1" width="51.85546875" customWidth="1"/>
    <col min="2" max="2" width="30.5703125" customWidth="1"/>
    <col min="3" max="5" width="14.28515625" customWidth="1"/>
    <col min="6" max="6" width="11.5703125" customWidth="1"/>
    <col min="7" max="7" width="17.140625" customWidth="1"/>
    <col min="8" max="8" width="13.42578125" customWidth="1"/>
    <col min="9" max="9" width="13" customWidth="1"/>
    <col min="10" max="10" width="6.85546875" customWidth="1"/>
    <col min="11" max="11" width="17.28515625" customWidth="1"/>
    <col min="12" max="12" width="16.7109375" customWidth="1"/>
  </cols>
  <sheetData>
    <row r="1" spans="1:5" ht="16.5" x14ac:dyDescent="0.25">
      <c r="E1" s="198" t="s">
        <v>722</v>
      </c>
    </row>
    <row r="2" spans="1:5" ht="25.15" customHeight="1" x14ac:dyDescent="0.2">
      <c r="A2" s="330" t="s">
        <v>706</v>
      </c>
      <c r="B2" s="331"/>
      <c r="C2" s="331"/>
    </row>
    <row r="3" spans="1:5" ht="40.15" customHeight="1" x14ac:dyDescent="0.2">
      <c r="A3" s="332" t="s">
        <v>173</v>
      </c>
      <c r="B3" s="332" t="s">
        <v>3</v>
      </c>
      <c r="C3" s="334" t="s">
        <v>4</v>
      </c>
      <c r="D3" s="309"/>
      <c r="E3" s="309"/>
    </row>
    <row r="4" spans="1:5" ht="25.9" customHeight="1" x14ac:dyDescent="0.2">
      <c r="A4" s="333"/>
      <c r="B4" s="333"/>
      <c r="C4" s="188">
        <v>2019</v>
      </c>
      <c r="D4" s="188">
        <v>2020</v>
      </c>
      <c r="E4" s="188">
        <v>2021</v>
      </c>
    </row>
    <row r="5" spans="1:5" ht="17.25" thickBot="1" x14ac:dyDescent="0.25">
      <c r="A5" s="136">
        <v>1</v>
      </c>
      <c r="B5" s="137">
        <v>2</v>
      </c>
      <c r="C5" s="189">
        <v>3</v>
      </c>
      <c r="D5" s="189">
        <v>4</v>
      </c>
      <c r="E5" s="189">
        <v>5</v>
      </c>
    </row>
    <row r="6" spans="1:5" ht="37.15" customHeight="1" x14ac:dyDescent="0.2">
      <c r="A6" s="20" t="s">
        <v>707</v>
      </c>
      <c r="B6" s="190" t="s">
        <v>12</v>
      </c>
      <c r="C6" s="191">
        <v>0</v>
      </c>
      <c r="D6" s="191">
        <v>0</v>
      </c>
      <c r="E6" s="191">
        <v>0</v>
      </c>
    </row>
    <row r="7" spans="1:5" ht="56.25" x14ac:dyDescent="0.2">
      <c r="A7" s="20" t="s">
        <v>708</v>
      </c>
      <c r="B7" s="21" t="s">
        <v>424</v>
      </c>
      <c r="C7" s="166">
        <v>0</v>
      </c>
      <c r="D7" s="166">
        <v>0</v>
      </c>
      <c r="E7" s="166">
        <v>0</v>
      </c>
    </row>
    <row r="8" spans="1:5" ht="41.25" customHeight="1" x14ac:dyDescent="0.2">
      <c r="A8" s="20" t="s">
        <v>709</v>
      </c>
      <c r="B8" s="21" t="s">
        <v>710</v>
      </c>
      <c r="C8" s="166">
        <v>0</v>
      </c>
      <c r="D8" s="166">
        <v>0</v>
      </c>
      <c r="E8" s="166">
        <v>0</v>
      </c>
    </row>
    <row r="10" spans="1:5" ht="16.5" x14ac:dyDescent="0.2">
      <c r="A10" s="115"/>
    </row>
    <row r="12" spans="1:5" x14ac:dyDescent="0.2">
      <c r="A12" s="335"/>
    </row>
    <row r="13" spans="1:5" x14ac:dyDescent="0.2">
      <c r="A13" s="335"/>
    </row>
  </sheetData>
  <mergeCells count="5">
    <mergeCell ref="A2:C2"/>
    <mergeCell ref="A3:A4"/>
    <mergeCell ref="B3:B4"/>
    <mergeCell ref="C3:E3"/>
    <mergeCell ref="A12:A1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view="pageBreakPreview" zoomScale="70" zoomScaleNormal="100" zoomScaleSheetLayoutView="70" workbookViewId="0">
      <selection activeCell="B4" sqref="B4"/>
    </sheetView>
  </sheetViews>
  <sheetFormatPr defaultColWidth="8.85546875" defaultRowHeight="15" x14ac:dyDescent="0.2"/>
  <cols>
    <col min="1" max="1" width="4.85546875" style="193" customWidth="1"/>
    <col min="2" max="2" width="20" style="193" customWidth="1"/>
    <col min="3" max="3" width="24.28515625" style="193" customWidth="1"/>
    <col min="4" max="4" width="33.85546875" style="193" customWidth="1"/>
    <col min="5" max="5" width="12.85546875" style="193" customWidth="1"/>
    <col min="6" max="6" width="13.28515625" style="193" customWidth="1"/>
    <col min="7" max="7" width="12.28515625" style="193" customWidth="1"/>
    <col min="8" max="8" width="14.85546875" style="193" customWidth="1"/>
    <col min="9" max="9" width="17.5703125" style="193" customWidth="1"/>
    <col min="10" max="10" width="13" style="193" customWidth="1"/>
    <col min="11" max="16384" width="8.85546875" style="193"/>
  </cols>
  <sheetData>
    <row r="1" spans="1:11" ht="16.5" x14ac:dyDescent="0.25">
      <c r="A1" s="279" t="s">
        <v>711</v>
      </c>
      <c r="B1" s="279"/>
      <c r="C1" s="279"/>
      <c r="D1" s="279"/>
      <c r="E1" s="279"/>
      <c r="F1" s="279"/>
      <c r="G1" s="279"/>
      <c r="H1" s="279"/>
      <c r="I1" s="279"/>
      <c r="J1" s="279"/>
      <c r="K1" s="192"/>
    </row>
    <row r="2" spans="1:11" ht="41.25" customHeight="1" x14ac:dyDescent="0.2">
      <c r="A2" s="338" t="s">
        <v>712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1" s="194" customFormat="1" ht="78.75" x14ac:dyDescent="0.2">
      <c r="A3" s="68" t="s">
        <v>140</v>
      </c>
      <c r="B3" s="68" t="s">
        <v>713</v>
      </c>
      <c r="C3" s="68" t="s">
        <v>714</v>
      </c>
      <c r="D3" s="68" t="s">
        <v>715</v>
      </c>
      <c r="E3" s="68" t="s">
        <v>716</v>
      </c>
      <c r="F3" s="68" t="s">
        <v>717</v>
      </c>
      <c r="G3" s="68" t="s">
        <v>718</v>
      </c>
      <c r="H3" s="68" t="s">
        <v>719</v>
      </c>
      <c r="I3" s="68" t="s">
        <v>720</v>
      </c>
      <c r="J3" s="68" t="s">
        <v>721</v>
      </c>
    </row>
    <row r="4" spans="1:11" s="194" customFormat="1" ht="45" customHeight="1" x14ac:dyDescent="0.2">
      <c r="A4" s="67">
        <v>1</v>
      </c>
      <c r="B4" s="67" t="s">
        <v>765</v>
      </c>
      <c r="C4" s="67"/>
      <c r="D4" s="67"/>
      <c r="E4" s="67"/>
      <c r="F4" s="67"/>
      <c r="G4" s="67"/>
      <c r="H4" s="195"/>
      <c r="I4" s="67"/>
      <c r="J4" s="67"/>
    </row>
    <row r="5" spans="1:11" s="194" customFormat="1" ht="56.25" customHeight="1" x14ac:dyDescent="0.2">
      <c r="A5" s="67">
        <v>2</v>
      </c>
      <c r="B5" s="67"/>
      <c r="C5" s="67"/>
      <c r="D5" s="67"/>
      <c r="E5" s="67"/>
      <c r="F5" s="67"/>
      <c r="G5" s="67"/>
      <c r="H5" s="67"/>
      <c r="I5" s="67"/>
      <c r="J5" s="67"/>
    </row>
    <row r="6" spans="1:11" s="194" customFormat="1" ht="99.75" customHeight="1" x14ac:dyDescent="0.2"/>
    <row r="7" spans="1:11" s="194" customFormat="1" ht="167.25" customHeight="1" x14ac:dyDescent="0.25">
      <c r="A7" s="193"/>
      <c r="B7" s="336"/>
      <c r="C7" s="337"/>
      <c r="D7" s="337"/>
      <c r="E7" s="337"/>
      <c r="F7" s="337"/>
      <c r="G7" s="337"/>
      <c r="H7" s="337"/>
      <c r="I7" s="337"/>
      <c r="J7" s="337"/>
    </row>
    <row r="8" spans="1:11" ht="15.75" x14ac:dyDescent="0.25">
      <c r="B8" s="336"/>
      <c r="C8" s="337"/>
      <c r="D8" s="337"/>
      <c r="E8" s="337"/>
      <c r="F8" s="337"/>
      <c r="G8" s="337"/>
      <c r="H8" s="337"/>
      <c r="I8" s="337"/>
      <c r="J8" s="337"/>
    </row>
    <row r="9" spans="1:11" ht="15.75" hidden="1" customHeight="1" x14ac:dyDescent="0.25">
      <c r="B9" s="336"/>
      <c r="C9" s="337"/>
      <c r="D9" s="337"/>
      <c r="E9" s="337"/>
      <c r="F9" s="337"/>
      <c r="G9" s="337"/>
      <c r="H9" s="337"/>
      <c r="I9" s="337"/>
      <c r="J9" s="337"/>
    </row>
    <row r="10" spans="1:11" ht="28.9" hidden="1" customHeight="1" x14ac:dyDescent="0.25">
      <c r="B10" s="336"/>
      <c r="C10" s="337"/>
      <c r="D10" s="337"/>
      <c r="E10" s="337"/>
      <c r="F10" s="337"/>
      <c r="G10" s="337"/>
      <c r="H10" s="337"/>
      <c r="I10" s="337"/>
      <c r="J10" s="337"/>
    </row>
    <row r="11" spans="1:11" ht="90" hidden="1" customHeight="1" x14ac:dyDescent="0.25">
      <c r="B11" s="336"/>
      <c r="C11" s="337"/>
      <c r="D11" s="337"/>
      <c r="E11" s="337"/>
      <c r="F11" s="337"/>
      <c r="G11" s="337"/>
      <c r="H11" s="337"/>
      <c r="I11" s="337"/>
      <c r="J11" s="337"/>
    </row>
    <row r="12" spans="1:11" ht="140.25" hidden="1" customHeight="1" x14ac:dyDescent="0.25">
      <c r="B12" s="336"/>
      <c r="C12" s="337"/>
      <c r="D12" s="337"/>
      <c r="E12" s="337"/>
      <c r="F12" s="337"/>
      <c r="G12" s="337"/>
      <c r="H12" s="337"/>
      <c r="I12" s="337"/>
      <c r="J12" s="337"/>
    </row>
    <row r="13" spans="1:11" ht="15" hidden="1" customHeight="1" x14ac:dyDescent="0.25">
      <c r="B13" s="336"/>
      <c r="C13" s="337"/>
      <c r="D13" s="337"/>
      <c r="E13" s="337"/>
      <c r="F13" s="337"/>
      <c r="G13" s="337"/>
      <c r="H13" s="337"/>
      <c r="I13" s="337"/>
      <c r="J13" s="337"/>
    </row>
    <row r="14" spans="1:11" ht="77.25" hidden="1" customHeight="1" x14ac:dyDescent="0.2"/>
    <row r="15" spans="1:11" ht="127.5" hidden="1" customHeight="1" x14ac:dyDescent="0.2"/>
  </sheetData>
  <mergeCells count="9">
    <mergeCell ref="B11:J11"/>
    <mergeCell ref="B12:J12"/>
    <mergeCell ref="B13:J13"/>
    <mergeCell ref="A1:J1"/>
    <mergeCell ref="A2:J2"/>
    <mergeCell ref="B7:J7"/>
    <mergeCell ref="B8:J8"/>
    <mergeCell ref="B9:J9"/>
    <mergeCell ref="B10:J10"/>
  </mergeCells>
  <printOptions horizontalCentered="1"/>
  <pageMargins left="0.39370078740157483" right="0.39370078740157483" top="0.78740157480314965" bottom="0.39370078740157483" header="0.31496062992125984" footer="0.11811023622047245"/>
  <pageSetup paperSize="9" scale="85" fitToHeight="3" orientation="landscape" r:id="rId1"/>
  <headerFooter alignWithMargins="0">
    <oddFooter>&amp;C&amp;P&amp;R&amp;A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BreakPreview" zoomScale="77" zoomScaleNormal="100" zoomScaleSheetLayoutView="77" workbookViewId="0">
      <selection activeCell="B6" sqref="B6"/>
    </sheetView>
  </sheetViews>
  <sheetFormatPr defaultRowHeight="12.75" x14ac:dyDescent="0.2"/>
  <cols>
    <col min="1" max="1" width="4.140625" customWidth="1"/>
    <col min="2" max="2" width="19.28515625" customWidth="1"/>
    <col min="3" max="3" width="25.140625" customWidth="1"/>
    <col min="4" max="4" width="15.140625" customWidth="1"/>
    <col min="5" max="5" width="19" customWidth="1"/>
    <col min="6" max="6" width="15.42578125" customWidth="1"/>
    <col min="7" max="7" width="17" customWidth="1"/>
    <col min="8" max="8" width="21" customWidth="1"/>
  </cols>
  <sheetData>
    <row r="1" spans="1:8" ht="17.25" customHeight="1" x14ac:dyDescent="0.25">
      <c r="H1" s="103" t="s">
        <v>722</v>
      </c>
    </row>
    <row r="2" spans="1:8" ht="54" customHeight="1" x14ac:dyDescent="0.2">
      <c r="A2" s="339" t="s">
        <v>723</v>
      </c>
      <c r="B2" s="340"/>
      <c r="C2" s="340"/>
      <c r="D2" s="340"/>
      <c r="E2" s="340"/>
      <c r="F2" s="340"/>
      <c r="G2" s="340"/>
      <c r="H2" s="340"/>
    </row>
    <row r="3" spans="1:8" ht="16.5" x14ac:dyDescent="0.2">
      <c r="A3" s="196"/>
      <c r="B3" s="102"/>
      <c r="C3" s="102"/>
      <c r="D3" s="102"/>
      <c r="E3" s="102"/>
      <c r="F3" s="102"/>
      <c r="G3" s="102"/>
      <c r="H3" s="102"/>
    </row>
    <row r="4" spans="1:8" ht="12.75" customHeight="1" x14ac:dyDescent="0.2">
      <c r="A4" s="341" t="s">
        <v>140</v>
      </c>
      <c r="B4" s="341" t="s">
        <v>724</v>
      </c>
      <c r="C4" s="341" t="s">
        <v>725</v>
      </c>
      <c r="D4" s="341" t="s">
        <v>726</v>
      </c>
      <c r="E4" s="341" t="s">
        <v>727</v>
      </c>
      <c r="F4" s="341" t="s">
        <v>728</v>
      </c>
      <c r="G4" s="341" t="s">
        <v>729</v>
      </c>
      <c r="H4" s="341" t="s">
        <v>730</v>
      </c>
    </row>
    <row r="5" spans="1:8" ht="66" customHeight="1" x14ac:dyDescent="0.2">
      <c r="A5" s="342"/>
      <c r="B5" s="342"/>
      <c r="C5" s="342"/>
      <c r="D5" s="343"/>
      <c r="E5" s="344"/>
      <c r="F5" s="342"/>
      <c r="G5" s="342"/>
      <c r="H5" s="342"/>
    </row>
    <row r="6" spans="1:8" x14ac:dyDescent="0.2">
      <c r="A6" s="36"/>
      <c r="B6" s="36" t="s">
        <v>765</v>
      </c>
      <c r="C6" s="36"/>
      <c r="D6" s="36"/>
      <c r="E6" s="36"/>
      <c r="F6" s="36"/>
      <c r="G6" s="36"/>
      <c r="H6" s="36"/>
    </row>
    <row r="7" spans="1:8" x14ac:dyDescent="0.2">
      <c r="A7" s="36"/>
      <c r="B7" s="36"/>
      <c r="C7" s="36"/>
      <c r="D7" s="36"/>
      <c r="E7" s="36"/>
      <c r="F7" s="36"/>
      <c r="G7" s="36"/>
      <c r="H7" s="36"/>
    </row>
    <row r="8" spans="1:8" x14ac:dyDescent="0.2">
      <c r="A8" s="36"/>
      <c r="B8" s="36"/>
      <c r="C8" s="36"/>
      <c r="D8" s="36"/>
      <c r="E8" s="36"/>
      <c r="F8" s="36"/>
      <c r="G8" s="36"/>
      <c r="H8" s="36"/>
    </row>
    <row r="9" spans="1:8" x14ac:dyDescent="0.2">
      <c r="A9" s="36"/>
      <c r="B9" s="36"/>
      <c r="C9" s="36"/>
      <c r="D9" s="36"/>
      <c r="E9" s="36"/>
      <c r="F9" s="36"/>
      <c r="G9" s="36"/>
      <c r="H9" s="36"/>
    </row>
    <row r="10" spans="1:8" x14ac:dyDescent="0.2">
      <c r="A10" s="36"/>
      <c r="B10" s="36"/>
      <c r="C10" s="36"/>
      <c r="D10" s="36"/>
      <c r="E10" s="36"/>
      <c r="F10" s="36"/>
      <c r="G10" s="36"/>
      <c r="H10" s="36"/>
    </row>
    <row r="11" spans="1:8" x14ac:dyDescent="0.2">
      <c r="A11" s="36"/>
      <c r="B11" s="36"/>
      <c r="C11" s="36"/>
      <c r="D11" s="36"/>
      <c r="E11" s="36"/>
      <c r="F11" s="36"/>
      <c r="G11" s="36"/>
      <c r="H11" s="36"/>
    </row>
    <row r="12" spans="1:8" hidden="1" x14ac:dyDescent="0.2">
      <c r="A12" s="36"/>
      <c r="B12" s="36"/>
      <c r="C12" s="36"/>
      <c r="D12" s="36"/>
      <c r="E12" s="36"/>
      <c r="F12" s="36"/>
      <c r="G12" s="36"/>
      <c r="H12" s="36"/>
    </row>
    <row r="13" spans="1:8" hidden="1" x14ac:dyDescent="0.2">
      <c r="A13" s="36"/>
      <c r="B13" s="36"/>
      <c r="C13" s="36"/>
      <c r="D13" s="36"/>
      <c r="E13" s="36"/>
      <c r="F13" s="36"/>
      <c r="G13" s="36"/>
      <c r="H13" s="36"/>
    </row>
    <row r="14" spans="1:8" hidden="1" x14ac:dyDescent="0.2">
      <c r="A14" s="36"/>
      <c r="B14" s="36"/>
      <c r="C14" s="36"/>
      <c r="D14" s="36"/>
      <c r="E14" s="36"/>
      <c r="F14" s="36"/>
      <c r="G14" s="36"/>
      <c r="H14" s="36"/>
    </row>
    <row r="15" spans="1:8" hidden="1" x14ac:dyDescent="0.2">
      <c r="A15" s="36"/>
      <c r="B15" s="36"/>
      <c r="C15" s="36"/>
      <c r="D15" s="36"/>
      <c r="E15" s="36"/>
      <c r="F15" s="36"/>
      <c r="G15" s="36"/>
      <c r="H15" s="36"/>
    </row>
    <row r="16" spans="1:8" hidden="1" x14ac:dyDescent="0.2">
      <c r="A16" s="36"/>
      <c r="B16" s="36"/>
      <c r="C16" s="36"/>
      <c r="D16" s="36"/>
      <c r="E16" s="36"/>
      <c r="F16" s="36"/>
      <c r="G16" s="36"/>
      <c r="H16" s="36"/>
    </row>
    <row r="17" spans="1:8" hidden="1" x14ac:dyDescent="0.2">
      <c r="A17" s="36"/>
      <c r="B17" s="36"/>
      <c r="C17" s="36"/>
      <c r="D17" s="36"/>
      <c r="E17" s="36"/>
      <c r="F17" s="36"/>
      <c r="G17" s="36"/>
      <c r="H17" s="36"/>
    </row>
    <row r="18" spans="1:8" hidden="1" x14ac:dyDescent="0.2">
      <c r="A18" s="36"/>
      <c r="B18" s="36"/>
      <c r="C18" s="36"/>
      <c r="D18" s="36"/>
      <c r="E18" s="36"/>
      <c r="F18" s="36"/>
      <c r="G18" s="36"/>
      <c r="H18" s="36"/>
    </row>
    <row r="19" spans="1:8" hidden="1" x14ac:dyDescent="0.2">
      <c r="A19" s="36"/>
      <c r="B19" s="36"/>
      <c r="C19" s="36"/>
      <c r="D19" s="36"/>
      <c r="E19" s="36"/>
      <c r="F19" s="36"/>
      <c r="G19" s="36"/>
      <c r="H19" s="36"/>
    </row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9055118110236227" right="0.59055118110236227" top="0.78740157480314965" bottom="0.39370078740157483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5"/>
  <sheetViews>
    <sheetView view="pageBreakPreview" zoomScaleNormal="100" zoomScaleSheetLayoutView="100" workbookViewId="0">
      <pane ySplit="5" topLeftCell="A12" activePane="bottomLeft" state="frozenSplit"/>
      <selection activeCell="D95" sqref="D95"/>
      <selection pane="bottomLeft" activeCell="G22" sqref="G22"/>
    </sheetView>
  </sheetViews>
  <sheetFormatPr defaultColWidth="8.85546875" defaultRowHeight="12.75" x14ac:dyDescent="0.2"/>
  <cols>
    <col min="1" max="1" width="59.28515625" style="37" customWidth="1"/>
    <col min="2" max="2" width="19.28515625" style="37" customWidth="1"/>
    <col min="3" max="4" width="12.28515625" style="37" customWidth="1"/>
    <col min="5" max="16384" width="8.85546875" style="37"/>
  </cols>
  <sheetData>
    <row r="1" spans="1:4" ht="16.5" x14ac:dyDescent="0.25">
      <c r="A1" s="279" t="s">
        <v>246</v>
      </c>
      <c r="B1" s="345"/>
      <c r="C1" s="345"/>
      <c r="D1" s="345"/>
    </row>
    <row r="2" spans="1:4" ht="27.6" customHeight="1" thickBot="1" x14ac:dyDescent="0.25">
      <c r="A2" s="346" t="s">
        <v>247</v>
      </c>
      <c r="B2" s="347"/>
      <c r="C2" s="347"/>
      <c r="D2" s="347"/>
    </row>
    <row r="3" spans="1:4" ht="15.75" x14ac:dyDescent="0.2">
      <c r="A3" s="348" t="s">
        <v>173</v>
      </c>
      <c r="B3" s="350" t="s">
        <v>3</v>
      </c>
      <c r="C3" s="352" t="s">
        <v>4</v>
      </c>
      <c r="D3" s="352"/>
    </row>
    <row r="4" spans="1:4" ht="15.75" x14ac:dyDescent="0.2">
      <c r="A4" s="349"/>
      <c r="B4" s="351"/>
      <c r="C4" s="109">
        <v>2020</v>
      </c>
      <c r="D4" s="109">
        <v>2021</v>
      </c>
    </row>
    <row r="5" spans="1:4" ht="15.75" x14ac:dyDescent="0.2">
      <c r="A5" s="110">
        <v>1</v>
      </c>
      <c r="B5" s="200">
        <v>2</v>
      </c>
      <c r="C5" s="200">
        <v>3</v>
      </c>
      <c r="D5" s="200">
        <v>4</v>
      </c>
    </row>
    <row r="6" spans="1:4" ht="15.75" x14ac:dyDescent="0.2">
      <c r="A6" s="111" t="s">
        <v>248</v>
      </c>
      <c r="B6" s="200" t="s">
        <v>249</v>
      </c>
      <c r="C6" s="200"/>
      <c r="D6" s="200"/>
    </row>
    <row r="7" spans="1:4" ht="15.75" x14ac:dyDescent="0.2">
      <c r="A7" s="112" t="s">
        <v>251</v>
      </c>
      <c r="B7" s="113" t="s">
        <v>252</v>
      </c>
      <c r="C7" s="113">
        <v>314662</v>
      </c>
      <c r="D7" s="113">
        <v>372529</v>
      </c>
    </row>
    <row r="8" spans="1:4" ht="15.75" x14ac:dyDescent="0.2">
      <c r="A8" s="112" t="s">
        <v>250</v>
      </c>
      <c r="B8" s="113"/>
      <c r="C8" s="113"/>
      <c r="D8" s="113"/>
    </row>
    <row r="9" spans="1:4" ht="15.75" x14ac:dyDescent="0.2">
      <c r="A9" s="112" t="s">
        <v>253</v>
      </c>
      <c r="B9" s="113" t="s">
        <v>108</v>
      </c>
      <c r="C9" s="113">
        <v>91424</v>
      </c>
      <c r="D9" s="113">
        <v>100151</v>
      </c>
    </row>
    <row r="10" spans="1:4" ht="15.75" x14ac:dyDescent="0.2">
      <c r="A10" s="112" t="s">
        <v>254</v>
      </c>
      <c r="B10" s="113" t="s">
        <v>108</v>
      </c>
      <c r="C10" s="113">
        <v>75243</v>
      </c>
      <c r="D10" s="113">
        <v>83371</v>
      </c>
    </row>
    <row r="11" spans="1:4" ht="15.75" x14ac:dyDescent="0.2">
      <c r="A11" s="112" t="s">
        <v>250</v>
      </c>
      <c r="B11" s="113"/>
      <c r="C11" s="113"/>
      <c r="D11" s="113"/>
    </row>
    <row r="12" spans="1:4" ht="15.75" x14ac:dyDescent="0.2">
      <c r="A12" s="112" t="s">
        <v>255</v>
      </c>
      <c r="B12" s="113" t="s">
        <v>108</v>
      </c>
      <c r="C12" s="113">
        <v>42331.6</v>
      </c>
      <c r="D12" s="113">
        <v>44468</v>
      </c>
    </row>
    <row r="13" spans="1:4" ht="18.600000000000001" customHeight="1" x14ac:dyDescent="0.2">
      <c r="A13" s="112" t="s">
        <v>256</v>
      </c>
      <c r="B13" s="113"/>
      <c r="C13" s="113">
        <v>2919</v>
      </c>
      <c r="D13" s="113">
        <v>3415</v>
      </c>
    </row>
    <row r="14" spans="1:4" ht="15.75" x14ac:dyDescent="0.2">
      <c r="A14" s="112" t="s">
        <v>257</v>
      </c>
      <c r="B14" s="113"/>
      <c r="C14" s="113">
        <v>8390</v>
      </c>
      <c r="D14" s="113">
        <v>7614</v>
      </c>
    </row>
    <row r="15" spans="1:4" ht="15.75" x14ac:dyDescent="0.2">
      <c r="A15" s="111" t="s">
        <v>258</v>
      </c>
      <c r="B15" s="200" t="s">
        <v>108</v>
      </c>
      <c r="C15" s="215">
        <v>2680</v>
      </c>
      <c r="D15" s="215">
        <v>856</v>
      </c>
    </row>
    <row r="16" spans="1:4" ht="15.75" x14ac:dyDescent="0.2">
      <c r="A16" s="111" t="s">
        <v>259</v>
      </c>
      <c r="B16" s="200"/>
      <c r="C16" s="215">
        <v>982</v>
      </c>
      <c r="D16" s="215">
        <v>2273</v>
      </c>
    </row>
    <row r="17" spans="1:4" ht="15.75" x14ac:dyDescent="0.2">
      <c r="A17" s="111" t="s">
        <v>260</v>
      </c>
      <c r="B17" s="200" t="s">
        <v>108</v>
      </c>
      <c r="C17" s="215">
        <v>17940.400000000001</v>
      </c>
      <c r="D17" s="215">
        <v>24745</v>
      </c>
    </row>
    <row r="18" spans="1:4" ht="15.75" x14ac:dyDescent="0.2">
      <c r="A18" s="112" t="s">
        <v>261</v>
      </c>
      <c r="B18" s="200" t="s">
        <v>108</v>
      </c>
      <c r="C18" s="215">
        <v>16181</v>
      </c>
      <c r="D18" s="215">
        <v>16780</v>
      </c>
    </row>
    <row r="19" spans="1:4" ht="31.5" x14ac:dyDescent="0.2">
      <c r="A19" s="111" t="s">
        <v>262</v>
      </c>
      <c r="B19" s="200" t="s">
        <v>108</v>
      </c>
      <c r="C19" s="215">
        <v>216203</v>
      </c>
      <c r="D19" s="215">
        <v>251370</v>
      </c>
    </row>
    <row r="20" spans="1:4" ht="15.75" x14ac:dyDescent="0.2">
      <c r="A20" s="111" t="s">
        <v>263</v>
      </c>
      <c r="B20" s="200" t="s">
        <v>108</v>
      </c>
      <c r="C20" s="215">
        <v>306812</v>
      </c>
      <c r="D20" s="215">
        <v>346602</v>
      </c>
    </row>
    <row r="21" spans="1:4" ht="15.75" x14ac:dyDescent="0.2">
      <c r="A21" s="114" t="s">
        <v>250</v>
      </c>
      <c r="B21" s="200"/>
      <c r="C21" s="215"/>
      <c r="D21" s="215"/>
    </row>
    <row r="22" spans="1:4" ht="31.5" x14ac:dyDescent="0.2">
      <c r="A22" s="114" t="s">
        <v>264</v>
      </c>
      <c r="B22" s="200" t="s">
        <v>249</v>
      </c>
      <c r="C22" s="215">
        <v>104</v>
      </c>
      <c r="D22" s="215">
        <v>61</v>
      </c>
    </row>
    <row r="23" spans="1:4" ht="15.75" x14ac:dyDescent="0.2">
      <c r="A23" s="114" t="s">
        <v>265</v>
      </c>
      <c r="B23" s="200" t="s">
        <v>108</v>
      </c>
      <c r="C23" s="215">
        <v>28681</v>
      </c>
      <c r="D23" s="215">
        <v>31310</v>
      </c>
    </row>
    <row r="24" spans="1:4" ht="15.75" x14ac:dyDescent="0.2">
      <c r="A24" s="114" t="s">
        <v>266</v>
      </c>
      <c r="B24" s="200" t="s">
        <v>108</v>
      </c>
      <c r="C24" s="215">
        <v>44187</v>
      </c>
      <c r="D24" s="215">
        <v>48833</v>
      </c>
    </row>
    <row r="25" spans="1:4" ht="15.75" x14ac:dyDescent="0.2">
      <c r="A25" s="114" t="s">
        <v>267</v>
      </c>
      <c r="B25" s="200" t="s">
        <v>108</v>
      </c>
      <c r="C25" s="215">
        <v>45304</v>
      </c>
      <c r="D25" s="215">
        <v>46204</v>
      </c>
    </row>
    <row r="26" spans="1:4" ht="15.75" x14ac:dyDescent="0.2">
      <c r="A26" s="114" t="s">
        <v>268</v>
      </c>
      <c r="B26" s="200" t="s">
        <v>108</v>
      </c>
      <c r="C26" s="215">
        <v>50244</v>
      </c>
      <c r="D26" s="215">
        <v>71835</v>
      </c>
    </row>
    <row r="27" spans="1:4" ht="15.75" x14ac:dyDescent="0.2">
      <c r="A27" s="112" t="s">
        <v>269</v>
      </c>
      <c r="B27" s="200" t="s">
        <v>108</v>
      </c>
      <c r="C27" s="215">
        <v>38018</v>
      </c>
      <c r="D27" s="215">
        <v>42804</v>
      </c>
    </row>
    <row r="28" spans="1:4" ht="15.75" x14ac:dyDescent="0.2">
      <c r="A28" s="112" t="s">
        <v>270</v>
      </c>
      <c r="B28" s="200" t="s">
        <v>108</v>
      </c>
      <c r="C28" s="215">
        <v>0</v>
      </c>
      <c r="D28" s="215">
        <v>0</v>
      </c>
    </row>
    <row r="29" spans="1:4" ht="15.75" x14ac:dyDescent="0.2">
      <c r="A29" s="112" t="s">
        <v>271</v>
      </c>
      <c r="B29" s="200" t="s">
        <v>108</v>
      </c>
      <c r="C29" s="215">
        <v>38595</v>
      </c>
      <c r="D29" s="215">
        <v>29254</v>
      </c>
    </row>
    <row r="30" spans="1:4" ht="15.75" x14ac:dyDescent="0.2">
      <c r="A30" s="112" t="s">
        <v>272</v>
      </c>
      <c r="B30" s="200"/>
      <c r="C30" s="215">
        <v>3570</v>
      </c>
      <c r="D30" s="215">
        <v>4211</v>
      </c>
    </row>
    <row r="31" spans="1:4" ht="15.75" x14ac:dyDescent="0.2">
      <c r="A31" s="114" t="s">
        <v>273</v>
      </c>
      <c r="B31" s="200" t="s">
        <v>108</v>
      </c>
      <c r="C31" s="215">
        <v>58109</v>
      </c>
      <c r="D31" s="215">
        <v>72090</v>
      </c>
    </row>
    <row r="32" spans="1:4" ht="15.75" x14ac:dyDescent="0.2">
      <c r="A32" s="114" t="s">
        <v>274</v>
      </c>
      <c r="B32" s="200" t="s">
        <v>108</v>
      </c>
      <c r="C32" s="215">
        <f>C7-C20</f>
        <v>7850</v>
      </c>
      <c r="D32" s="215">
        <f>D7-D20</f>
        <v>25927</v>
      </c>
    </row>
    <row r="33" spans="1:4" ht="15.75" x14ac:dyDescent="0.2">
      <c r="A33" s="114" t="s">
        <v>275</v>
      </c>
      <c r="B33" s="200"/>
      <c r="C33" s="215"/>
      <c r="D33" s="215"/>
    </row>
    <row r="34" spans="1:4" ht="15.75" x14ac:dyDescent="0.2">
      <c r="A34" s="114" t="s">
        <v>276</v>
      </c>
      <c r="B34" s="200" t="s">
        <v>277</v>
      </c>
      <c r="C34" s="215">
        <v>6515</v>
      </c>
      <c r="D34" s="215">
        <v>7210</v>
      </c>
    </row>
    <row r="35" spans="1:4" ht="15.75" x14ac:dyDescent="0.2">
      <c r="A35" s="114" t="s">
        <v>278</v>
      </c>
      <c r="B35" s="200" t="s">
        <v>277</v>
      </c>
      <c r="C35" s="215">
        <v>21920</v>
      </c>
      <c r="D35" s="215">
        <v>25306</v>
      </c>
    </row>
    <row r="36" spans="1:4" ht="16.5" x14ac:dyDescent="0.2">
      <c r="A36" s="115"/>
      <c r="B36" s="116"/>
      <c r="C36" s="116"/>
      <c r="D36" s="116"/>
    </row>
    <row r="37" spans="1:4" ht="16.5" x14ac:dyDescent="0.2">
      <c r="A37" s="115"/>
      <c r="B37" s="116"/>
      <c r="C37" s="116"/>
      <c r="D37" s="116"/>
    </row>
    <row r="38" spans="1:4" ht="18" customHeight="1" x14ac:dyDescent="0.2">
      <c r="A38" s="115"/>
      <c r="B38" s="116"/>
      <c r="C38" s="116"/>
      <c r="D38" s="116"/>
    </row>
    <row r="39" spans="1:4" ht="21" customHeight="1" x14ac:dyDescent="0.2">
      <c r="A39" s="115"/>
      <c r="B39" s="116"/>
      <c r="C39" s="116"/>
      <c r="D39" s="116"/>
    </row>
    <row r="40" spans="1:4" ht="16.5" x14ac:dyDescent="0.2">
      <c r="A40" s="115"/>
      <c r="B40" s="116"/>
      <c r="C40" s="116"/>
      <c r="D40" s="116"/>
    </row>
    <row r="41" spans="1:4" ht="16.5" x14ac:dyDescent="0.2">
      <c r="A41" s="115"/>
      <c r="B41" s="116"/>
      <c r="C41" s="116"/>
      <c r="D41" s="116"/>
    </row>
    <row r="42" spans="1:4" ht="16.5" x14ac:dyDescent="0.2">
      <c r="A42" s="115"/>
      <c r="B42" s="116"/>
      <c r="C42" s="116"/>
      <c r="D42" s="116"/>
    </row>
    <row r="43" spans="1:4" ht="16.5" x14ac:dyDescent="0.2">
      <c r="A43" s="115"/>
      <c r="B43" s="116"/>
      <c r="C43" s="116"/>
      <c r="D43" s="116"/>
    </row>
    <row r="44" spans="1:4" ht="16.5" x14ac:dyDescent="0.2">
      <c r="A44" s="199"/>
      <c r="B44" s="116"/>
      <c r="C44" s="116"/>
      <c r="D44" s="116"/>
    </row>
    <row r="45" spans="1:4" ht="16.5" x14ac:dyDescent="0.2">
      <c r="A45" s="199"/>
      <c r="B45" s="116"/>
      <c r="C45" s="116"/>
      <c r="D45" s="116"/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="84" zoomScaleNormal="100" zoomScaleSheetLayoutView="84" workbookViewId="0">
      <selection activeCell="A9" sqref="A9"/>
    </sheetView>
  </sheetViews>
  <sheetFormatPr defaultRowHeight="12.75" x14ac:dyDescent="0.2"/>
  <cols>
    <col min="1" max="1" width="19.42578125" customWidth="1"/>
    <col min="2" max="2" width="20.42578125" customWidth="1"/>
    <col min="3" max="3" width="12.28515625" customWidth="1"/>
    <col min="4" max="4" width="15.140625" customWidth="1"/>
    <col min="5" max="5" width="14" customWidth="1"/>
    <col min="6" max="6" width="13.28515625" customWidth="1"/>
    <col min="7" max="7" width="13.140625" customWidth="1"/>
    <col min="8" max="8" width="11.5703125" customWidth="1"/>
    <col min="9" max="9" width="17.28515625" customWidth="1"/>
  </cols>
  <sheetData>
    <row r="1" spans="1:13" ht="21" customHeight="1" x14ac:dyDescent="0.25">
      <c r="I1" s="175" t="s">
        <v>661</v>
      </c>
      <c r="J1" s="355"/>
      <c r="K1" s="355"/>
      <c r="L1" s="355"/>
      <c r="M1" s="355"/>
    </row>
    <row r="2" spans="1:13" ht="21" customHeight="1" x14ac:dyDescent="0.2"/>
    <row r="3" spans="1:13" ht="15.75" x14ac:dyDescent="0.2">
      <c r="A3" s="346" t="s">
        <v>740</v>
      </c>
      <c r="B3" s="356"/>
      <c r="C3" s="356"/>
      <c r="D3" s="356"/>
      <c r="E3" s="356"/>
      <c r="F3" s="356"/>
      <c r="G3" s="356"/>
      <c r="H3" s="356"/>
      <c r="I3" s="356"/>
    </row>
    <row r="4" spans="1:13" ht="13.5" thickBot="1" x14ac:dyDescent="0.25"/>
    <row r="5" spans="1:13" ht="47.45" customHeight="1" x14ac:dyDescent="0.2">
      <c r="A5" s="357" t="s">
        <v>662</v>
      </c>
      <c r="B5" s="359" t="s">
        <v>663</v>
      </c>
      <c r="C5" s="361" t="s">
        <v>664</v>
      </c>
      <c r="D5" s="362"/>
      <c r="E5" s="359" t="s">
        <v>665</v>
      </c>
      <c r="F5" s="363" t="s">
        <v>250</v>
      </c>
      <c r="G5" s="364"/>
      <c r="H5" s="364"/>
      <c r="I5" s="365"/>
    </row>
    <row r="6" spans="1:13" ht="45" customHeight="1" x14ac:dyDescent="0.2">
      <c r="A6" s="358"/>
      <c r="B6" s="360"/>
      <c r="C6" s="354" t="s">
        <v>666</v>
      </c>
      <c r="D6" s="354" t="s">
        <v>667</v>
      </c>
      <c r="E6" s="360"/>
      <c r="F6" s="366" t="s">
        <v>668</v>
      </c>
      <c r="G6" s="353" t="s">
        <v>669</v>
      </c>
      <c r="H6" s="354" t="s">
        <v>670</v>
      </c>
      <c r="I6" s="354"/>
    </row>
    <row r="7" spans="1:13" ht="58.9" customHeight="1" x14ac:dyDescent="0.2">
      <c r="A7" s="358"/>
      <c r="B7" s="360"/>
      <c r="C7" s="316"/>
      <c r="D7" s="316"/>
      <c r="E7" s="360"/>
      <c r="F7" s="316"/>
      <c r="G7" s="353"/>
      <c r="H7" s="176" t="s">
        <v>666</v>
      </c>
      <c r="I7" s="176" t="s">
        <v>671</v>
      </c>
    </row>
    <row r="8" spans="1:13" ht="15.75" thickBot="1" x14ac:dyDescent="0.25">
      <c r="A8" s="74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</row>
    <row r="9" spans="1:13" ht="87" customHeight="1" x14ac:dyDescent="0.2">
      <c r="A9" s="78" t="s">
        <v>766</v>
      </c>
      <c r="B9" s="79"/>
      <c r="C9" s="79"/>
      <c r="D9" s="79"/>
      <c r="E9" s="79"/>
      <c r="F9" s="79"/>
      <c r="G9" s="79"/>
      <c r="H9" s="79"/>
      <c r="I9" s="79"/>
    </row>
    <row r="10" spans="1:13" x14ac:dyDescent="0.2">
      <c r="A10" s="36"/>
      <c r="B10" s="36"/>
      <c r="C10" s="36"/>
      <c r="D10" s="36"/>
      <c r="E10" s="36"/>
      <c r="F10" s="36"/>
      <c r="G10" s="36"/>
      <c r="H10" s="36"/>
      <c r="I10" s="36"/>
    </row>
    <row r="11" spans="1:13" x14ac:dyDescent="0.2">
      <c r="A11" s="36"/>
      <c r="B11" s="36"/>
      <c r="C11" s="36"/>
      <c r="D11" s="36"/>
      <c r="E11" s="36"/>
      <c r="F11" s="36"/>
      <c r="G11" s="36"/>
      <c r="H11" s="36"/>
      <c r="I11" s="36"/>
    </row>
    <row r="15" spans="1:13" x14ac:dyDescent="0.2">
      <c r="M15" s="36"/>
    </row>
    <row r="24" ht="138.6" customHeight="1" x14ac:dyDescent="0.2"/>
  </sheetData>
  <mergeCells count="12">
    <mergeCell ref="G6:G7"/>
    <mergeCell ref="H6:I6"/>
    <mergeCell ref="J1:M1"/>
    <mergeCell ref="A3:I3"/>
    <mergeCell ref="A5:A7"/>
    <mergeCell ref="B5:B7"/>
    <mergeCell ref="C5:D5"/>
    <mergeCell ref="E5:E7"/>
    <mergeCell ref="F5:I5"/>
    <mergeCell ref="C6:C7"/>
    <mergeCell ref="D6:D7"/>
    <mergeCell ref="F6:F7"/>
  </mergeCells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view="pageBreakPreview" zoomScaleNormal="100" zoomScaleSheetLayoutView="100" workbookViewId="0">
      <selection activeCell="I13" sqref="I13"/>
    </sheetView>
  </sheetViews>
  <sheetFormatPr defaultRowHeight="12.75" x14ac:dyDescent="0.2"/>
  <cols>
    <col min="1" max="1" width="49.28515625" customWidth="1"/>
    <col min="2" max="2" width="17.85546875" customWidth="1"/>
    <col min="3" max="4" width="16" customWidth="1"/>
    <col min="5" max="5" width="20.28515625" customWidth="1"/>
  </cols>
  <sheetData>
    <row r="1" spans="1:5" ht="16.5" x14ac:dyDescent="0.25">
      <c r="A1" s="279" t="s">
        <v>420</v>
      </c>
      <c r="B1" s="367"/>
      <c r="C1" s="367"/>
      <c r="D1" s="367"/>
      <c r="E1" s="367"/>
    </row>
    <row r="2" spans="1:5" ht="23.45" customHeight="1" thickBot="1" x14ac:dyDescent="0.25">
      <c r="A2" s="368" t="s">
        <v>59</v>
      </c>
      <c r="B2" s="368"/>
      <c r="C2" s="368"/>
      <c r="D2" s="368"/>
      <c r="E2" s="368"/>
    </row>
    <row r="3" spans="1:5" ht="38.450000000000003" customHeight="1" x14ac:dyDescent="0.2">
      <c r="A3" s="285" t="s">
        <v>91</v>
      </c>
      <c r="B3" s="315" t="s">
        <v>3</v>
      </c>
      <c r="C3" s="317" t="s">
        <v>4</v>
      </c>
      <c r="D3" s="317"/>
      <c r="E3" s="203" t="s">
        <v>425</v>
      </c>
    </row>
    <row r="4" spans="1:5" ht="11.45" customHeight="1" x14ac:dyDescent="0.2">
      <c r="A4" s="369"/>
      <c r="B4" s="333"/>
      <c r="C4" s="334">
        <v>2020</v>
      </c>
      <c r="D4" s="334">
        <v>2021</v>
      </c>
      <c r="E4" s="334" t="s">
        <v>741</v>
      </c>
    </row>
    <row r="5" spans="1:5" ht="9" customHeight="1" x14ac:dyDescent="0.2">
      <c r="A5" s="369"/>
      <c r="B5" s="333"/>
      <c r="C5" s="334"/>
      <c r="D5" s="334"/>
      <c r="E5" s="334"/>
    </row>
    <row r="6" spans="1:5" ht="17.25" thickBot="1" x14ac:dyDescent="0.25">
      <c r="A6" s="136">
        <v>1</v>
      </c>
      <c r="B6" s="137">
        <v>2</v>
      </c>
      <c r="C6" s="137">
        <v>3</v>
      </c>
      <c r="D6" s="137">
        <v>4</v>
      </c>
      <c r="E6" s="137">
        <v>5</v>
      </c>
    </row>
    <row r="7" spans="1:5" ht="16.5" x14ac:dyDescent="0.2">
      <c r="A7" s="142" t="s">
        <v>743</v>
      </c>
      <c r="B7" s="143" t="s">
        <v>319</v>
      </c>
      <c r="C7" s="142">
        <v>45</v>
      </c>
      <c r="D7" s="142">
        <v>53</v>
      </c>
      <c r="E7" s="217">
        <f>D7/C7*100</f>
        <v>117.77777777777779</v>
      </c>
    </row>
    <row r="8" spans="1:5" ht="33" x14ac:dyDescent="0.2">
      <c r="A8" s="210" t="s">
        <v>744</v>
      </c>
      <c r="B8" s="145" t="s">
        <v>421</v>
      </c>
      <c r="C8" s="144">
        <v>214</v>
      </c>
      <c r="D8" s="144">
        <v>248</v>
      </c>
      <c r="E8" s="217">
        <f t="shared" ref="E8:E13" si="0">D8/C8*100</f>
        <v>115.88785046728971</v>
      </c>
    </row>
    <row r="9" spans="1:5" ht="33" x14ac:dyDescent="0.2">
      <c r="A9" s="210" t="s">
        <v>745</v>
      </c>
      <c r="B9" s="145" t="s">
        <v>421</v>
      </c>
      <c r="C9" s="144">
        <v>207</v>
      </c>
      <c r="D9" s="144">
        <v>490</v>
      </c>
      <c r="E9" s="217">
        <f t="shared" si="0"/>
        <v>236.71497584541061</v>
      </c>
    </row>
    <row r="10" spans="1:5" ht="33" x14ac:dyDescent="0.2">
      <c r="A10" s="210" t="s">
        <v>746</v>
      </c>
      <c r="B10" s="145" t="s">
        <v>422</v>
      </c>
      <c r="C10" s="144">
        <v>33.200000000000003</v>
      </c>
      <c r="D10" s="144">
        <v>57.51</v>
      </c>
      <c r="E10" s="217">
        <f t="shared" si="0"/>
        <v>173.22289156626505</v>
      </c>
    </row>
    <row r="11" spans="1:5" ht="66" x14ac:dyDescent="0.2">
      <c r="A11" s="210" t="s">
        <v>747</v>
      </c>
      <c r="B11" s="145" t="s">
        <v>421</v>
      </c>
      <c r="C11" s="144">
        <v>1024</v>
      </c>
      <c r="D11" s="144">
        <v>1298</v>
      </c>
      <c r="E11" s="217">
        <f t="shared" si="0"/>
        <v>126.7578125</v>
      </c>
    </row>
    <row r="12" spans="1:5" ht="49.5" x14ac:dyDescent="0.2">
      <c r="A12" s="144" t="s">
        <v>423</v>
      </c>
      <c r="B12" s="145" t="s">
        <v>424</v>
      </c>
      <c r="C12" s="144">
        <v>670</v>
      </c>
      <c r="D12" s="144">
        <v>50</v>
      </c>
      <c r="E12" s="217">
        <f t="shared" si="0"/>
        <v>7.4626865671641784</v>
      </c>
    </row>
    <row r="13" spans="1:5" ht="81.75" customHeight="1" x14ac:dyDescent="0.2">
      <c r="A13" s="144" t="s">
        <v>748</v>
      </c>
      <c r="B13" s="145" t="s">
        <v>424</v>
      </c>
      <c r="C13" s="144">
        <v>12095</v>
      </c>
      <c r="D13" s="144">
        <v>19241</v>
      </c>
      <c r="E13" s="217">
        <f t="shared" si="0"/>
        <v>159.08226539892519</v>
      </c>
    </row>
    <row r="15" spans="1:5" ht="34.9" customHeight="1" x14ac:dyDescent="0.2">
      <c r="A15" s="146"/>
      <c r="B15" s="147"/>
      <c r="C15" s="146"/>
      <c r="D15" s="146"/>
      <c r="E15" s="146"/>
    </row>
    <row r="16" spans="1:5" ht="34.9" customHeight="1" x14ac:dyDescent="0.2">
      <c r="A16" s="146"/>
      <c r="B16" s="147"/>
      <c r="C16" s="146"/>
      <c r="D16" s="146"/>
      <c r="E16" s="146"/>
    </row>
  </sheetData>
  <mergeCells count="8">
    <mergeCell ref="A1:E1"/>
    <mergeCell ref="A2:E2"/>
    <mergeCell ref="A3:A5"/>
    <mergeCell ref="B3:B5"/>
    <mergeCell ref="C3:D3"/>
    <mergeCell ref="C4:C5"/>
    <mergeCell ref="D4:D5"/>
    <mergeCell ref="E4:E5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9"/>
  <sheetViews>
    <sheetView view="pageBreakPreview" zoomScaleNormal="100" workbookViewId="0">
      <selection activeCell="D9" sqref="D9"/>
    </sheetView>
  </sheetViews>
  <sheetFormatPr defaultRowHeight="12.75" x14ac:dyDescent="0.2"/>
  <cols>
    <col min="1" max="1" width="59.28515625" customWidth="1"/>
    <col min="2" max="2" width="21" customWidth="1"/>
    <col min="3" max="4" width="13.28515625" customWidth="1"/>
  </cols>
  <sheetData>
    <row r="1" spans="1:6" ht="16.5" x14ac:dyDescent="0.25">
      <c r="A1" s="279" t="s">
        <v>426</v>
      </c>
      <c r="B1" s="292"/>
      <c r="C1" s="292"/>
      <c r="D1" s="292"/>
      <c r="E1" s="71"/>
      <c r="F1" s="71"/>
    </row>
    <row r="2" spans="1:6" ht="31.15" customHeight="1" thickBot="1" x14ac:dyDescent="0.25">
      <c r="A2" s="319" t="s">
        <v>427</v>
      </c>
      <c r="B2" s="371"/>
      <c r="C2" s="371"/>
      <c r="D2" s="371"/>
      <c r="E2" s="148"/>
      <c r="F2" s="148"/>
    </row>
    <row r="3" spans="1:6" ht="16.5" x14ac:dyDescent="0.2">
      <c r="A3" s="372" t="s">
        <v>91</v>
      </c>
      <c r="B3" s="317" t="s">
        <v>3</v>
      </c>
      <c r="C3" s="317" t="s">
        <v>428</v>
      </c>
      <c r="D3" s="317"/>
    </row>
    <row r="4" spans="1:6" ht="16.5" x14ac:dyDescent="0.2">
      <c r="A4" s="373"/>
      <c r="B4" s="342"/>
      <c r="C4" s="96">
        <v>2020</v>
      </c>
      <c r="D4" s="96">
        <v>2021</v>
      </c>
    </row>
    <row r="5" spans="1:6" ht="17.25" thickBot="1" x14ac:dyDescent="0.25">
      <c r="A5" s="58">
        <v>1</v>
      </c>
      <c r="B5" s="4">
        <v>2</v>
      </c>
      <c r="C5" s="4">
        <v>3</v>
      </c>
      <c r="D5" s="4">
        <v>4</v>
      </c>
    </row>
    <row r="6" spans="1:6" ht="27.6" customHeight="1" x14ac:dyDescent="0.2">
      <c r="A6" s="370" t="s">
        <v>429</v>
      </c>
      <c r="B6" s="370"/>
      <c r="C6" s="370"/>
      <c r="D6" s="370"/>
    </row>
    <row r="7" spans="1:6" ht="34.9" customHeight="1" x14ac:dyDescent="0.2">
      <c r="A7" s="149" t="s">
        <v>430</v>
      </c>
      <c r="B7" s="47" t="s">
        <v>319</v>
      </c>
      <c r="C7" s="149">
        <v>0</v>
      </c>
      <c r="D7" s="149">
        <v>0</v>
      </c>
    </row>
    <row r="8" spans="1:6" ht="47.25" x14ac:dyDescent="0.2">
      <c r="A8" s="150" t="s">
        <v>431</v>
      </c>
      <c r="B8" s="47" t="s">
        <v>319</v>
      </c>
      <c r="C8" s="149">
        <v>0</v>
      </c>
      <c r="D8" s="149">
        <v>0</v>
      </c>
    </row>
    <row r="9" spans="1:6" ht="31.5" x14ac:dyDescent="0.2">
      <c r="A9" s="149" t="s">
        <v>749</v>
      </c>
      <c r="B9" s="47" t="s">
        <v>213</v>
      </c>
      <c r="C9" s="149">
        <v>0</v>
      </c>
      <c r="D9" s="149">
        <v>0</v>
      </c>
    </row>
  </sheetData>
  <mergeCells count="6">
    <mergeCell ref="A6:D6"/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77" zoomScaleNormal="100" zoomScaleSheetLayoutView="77" workbookViewId="0">
      <pane ySplit="6" topLeftCell="A7" activePane="bottomLeft" state="frozen"/>
      <selection activeCell="D95" sqref="D95"/>
      <selection pane="bottomLeft" activeCell="G80" sqref="G80"/>
    </sheetView>
  </sheetViews>
  <sheetFormatPr defaultRowHeight="12.75" x14ac:dyDescent="0.2"/>
  <cols>
    <col min="1" max="1" width="80.7109375" customWidth="1"/>
    <col min="2" max="2" width="28.140625" customWidth="1"/>
    <col min="3" max="4" width="12.140625" customWidth="1"/>
  </cols>
  <sheetData>
    <row r="1" spans="1:4" ht="18" customHeight="1" x14ac:dyDescent="0.25">
      <c r="A1" s="293" t="s">
        <v>523</v>
      </c>
      <c r="B1" s="272"/>
      <c r="C1" s="272"/>
      <c r="D1" s="272"/>
    </row>
    <row r="2" spans="1:4" ht="16.5" x14ac:dyDescent="0.25">
      <c r="A2" s="279" t="s">
        <v>524</v>
      </c>
      <c r="B2" s="292"/>
      <c r="C2" s="292"/>
      <c r="D2" s="292"/>
    </row>
    <row r="3" spans="1:4" ht="19.5" thickBot="1" x14ac:dyDescent="0.35">
      <c r="A3" s="378" t="s">
        <v>525</v>
      </c>
      <c r="B3" s="378"/>
      <c r="C3" s="378"/>
      <c r="D3" s="378"/>
    </row>
    <row r="4" spans="1:4" ht="16.5" x14ac:dyDescent="0.2">
      <c r="A4" s="379" t="s">
        <v>91</v>
      </c>
      <c r="B4" s="381" t="s">
        <v>3</v>
      </c>
      <c r="C4" s="383" t="s">
        <v>4</v>
      </c>
      <c r="D4" s="384"/>
    </row>
    <row r="5" spans="1:4" ht="16.5" x14ac:dyDescent="0.2">
      <c r="A5" s="380"/>
      <c r="B5" s="382"/>
      <c r="C5" s="96">
        <v>2020</v>
      </c>
      <c r="D5" s="96">
        <v>2021</v>
      </c>
    </row>
    <row r="6" spans="1:4" ht="17.25" thickBot="1" x14ac:dyDescent="0.25">
      <c r="A6" s="136">
        <v>1</v>
      </c>
      <c r="B6" s="137">
        <v>2</v>
      </c>
      <c r="C6" s="137">
        <v>3</v>
      </c>
      <c r="D6" s="137">
        <v>4</v>
      </c>
    </row>
    <row r="7" spans="1:4" ht="19.899999999999999" customHeight="1" x14ac:dyDescent="0.25">
      <c r="A7" s="59" t="s">
        <v>526</v>
      </c>
      <c r="B7" s="60" t="s">
        <v>121</v>
      </c>
      <c r="C7" s="218">
        <v>1</v>
      </c>
      <c r="D7" s="223">
        <v>1</v>
      </c>
    </row>
    <row r="8" spans="1:4" ht="19.899999999999999" customHeight="1" x14ac:dyDescent="0.25">
      <c r="A8" s="59" t="s">
        <v>527</v>
      </c>
      <c r="B8" s="60" t="s">
        <v>121</v>
      </c>
      <c r="C8" s="218">
        <v>39</v>
      </c>
      <c r="D8" s="223">
        <v>31</v>
      </c>
    </row>
    <row r="9" spans="1:4" ht="33" x14ac:dyDescent="0.25">
      <c r="A9" s="61" t="s">
        <v>528</v>
      </c>
      <c r="B9" s="168" t="s">
        <v>529</v>
      </c>
      <c r="C9" s="68">
        <v>27.3</v>
      </c>
      <c r="D9" s="169">
        <v>22.54</v>
      </c>
    </row>
    <row r="10" spans="1:4" ht="16.5" x14ac:dyDescent="0.25">
      <c r="A10" s="61" t="s">
        <v>530</v>
      </c>
      <c r="B10" s="168" t="s">
        <v>529</v>
      </c>
      <c r="C10" s="68">
        <v>0</v>
      </c>
      <c r="D10" s="169">
        <v>0</v>
      </c>
    </row>
    <row r="11" spans="1:4" ht="33" x14ac:dyDescent="0.25">
      <c r="A11" s="61" t="s">
        <v>531</v>
      </c>
      <c r="B11" s="60" t="s">
        <v>121</v>
      </c>
      <c r="C11" s="68">
        <v>1</v>
      </c>
      <c r="D11" s="169">
        <v>1</v>
      </c>
    </row>
    <row r="12" spans="1:4" ht="16.5" x14ac:dyDescent="0.25">
      <c r="A12" s="61" t="s">
        <v>532</v>
      </c>
      <c r="B12" s="60" t="s">
        <v>121</v>
      </c>
      <c r="C12" s="68">
        <v>0</v>
      </c>
      <c r="D12" s="169">
        <v>0</v>
      </c>
    </row>
    <row r="13" spans="1:4" ht="16.5" x14ac:dyDescent="0.25">
      <c r="A13" s="61" t="s">
        <v>533</v>
      </c>
      <c r="B13" s="168" t="s">
        <v>534</v>
      </c>
      <c r="C13" s="68">
        <v>492</v>
      </c>
      <c r="D13" s="169">
        <v>492</v>
      </c>
    </row>
    <row r="14" spans="1:4" ht="33" x14ac:dyDescent="0.25">
      <c r="A14" s="61" t="s">
        <v>535</v>
      </c>
      <c r="B14" s="168" t="s">
        <v>536</v>
      </c>
      <c r="C14" s="68">
        <v>308.8</v>
      </c>
      <c r="D14" s="169">
        <v>309.32</v>
      </c>
    </row>
    <row r="15" spans="1:4" ht="16.5" x14ac:dyDescent="0.25">
      <c r="A15" s="61" t="s">
        <v>537</v>
      </c>
      <c r="B15" s="60" t="s">
        <v>121</v>
      </c>
      <c r="C15" s="68">
        <v>0</v>
      </c>
      <c r="D15" s="169">
        <v>0</v>
      </c>
    </row>
    <row r="16" spans="1:4" ht="16.5" x14ac:dyDescent="0.25">
      <c r="A16" s="61" t="s">
        <v>538</v>
      </c>
      <c r="B16" s="60" t="s">
        <v>121</v>
      </c>
      <c r="C16" s="68">
        <v>16</v>
      </c>
      <c r="D16" s="169">
        <v>16</v>
      </c>
    </row>
    <row r="17" spans="1:4" ht="33" x14ac:dyDescent="0.25">
      <c r="A17" s="61" t="s">
        <v>539</v>
      </c>
      <c r="B17" s="168" t="s">
        <v>540</v>
      </c>
      <c r="C17" s="68">
        <v>10.7</v>
      </c>
      <c r="D17" s="169">
        <v>10.7</v>
      </c>
    </row>
    <row r="18" spans="1:4" ht="33" x14ac:dyDescent="0.25">
      <c r="A18" s="61" t="s">
        <v>541</v>
      </c>
      <c r="B18" s="168" t="s">
        <v>213</v>
      </c>
      <c r="C18" s="68">
        <v>33</v>
      </c>
      <c r="D18" s="169">
        <v>31</v>
      </c>
    </row>
    <row r="19" spans="1:4" ht="19.899999999999999" customHeight="1" x14ac:dyDescent="0.25">
      <c r="A19" s="61" t="s">
        <v>542</v>
      </c>
      <c r="B19" s="168" t="s">
        <v>543</v>
      </c>
      <c r="C19" s="68">
        <v>23.27</v>
      </c>
      <c r="D19" s="169">
        <v>22.54</v>
      </c>
    </row>
    <row r="20" spans="1:4" ht="16.5" x14ac:dyDescent="0.25">
      <c r="A20" s="61" t="s">
        <v>660</v>
      </c>
      <c r="B20" s="168" t="s">
        <v>543</v>
      </c>
      <c r="C20" s="68">
        <v>1.4</v>
      </c>
      <c r="D20" s="169">
        <v>1.4</v>
      </c>
    </row>
    <row r="21" spans="1:4" ht="33" x14ac:dyDescent="0.25">
      <c r="A21" s="61" t="s">
        <v>544</v>
      </c>
      <c r="B21" s="168" t="s">
        <v>213</v>
      </c>
      <c r="C21" s="68">
        <v>92</v>
      </c>
      <c r="D21" s="169">
        <v>93</v>
      </c>
    </row>
    <row r="22" spans="1:4" ht="33" x14ac:dyDescent="0.25">
      <c r="A22" s="61" t="s">
        <v>545</v>
      </c>
      <c r="B22" s="168" t="s">
        <v>543</v>
      </c>
      <c r="C22" s="68">
        <v>64.900000000000006</v>
      </c>
      <c r="D22" s="169">
        <v>67.61</v>
      </c>
    </row>
    <row r="23" spans="1:4" ht="16.5" x14ac:dyDescent="0.25">
      <c r="A23" s="61" t="s">
        <v>546</v>
      </c>
      <c r="B23" s="60" t="s">
        <v>121</v>
      </c>
      <c r="C23" s="68">
        <v>54</v>
      </c>
      <c r="D23" s="169">
        <v>54</v>
      </c>
    </row>
    <row r="24" spans="1:4" ht="49.5" x14ac:dyDescent="0.25">
      <c r="A24" s="61" t="s">
        <v>547</v>
      </c>
      <c r="B24" s="168" t="s">
        <v>421</v>
      </c>
      <c r="C24" s="68"/>
      <c r="D24" s="169">
        <v>6211</v>
      </c>
    </row>
    <row r="25" spans="1:4" ht="16.5" x14ac:dyDescent="0.25">
      <c r="A25" s="61" t="s">
        <v>548</v>
      </c>
      <c r="B25" s="60" t="s">
        <v>121</v>
      </c>
      <c r="C25" s="68">
        <v>1</v>
      </c>
      <c r="D25" s="169">
        <v>1</v>
      </c>
    </row>
    <row r="26" spans="1:4" ht="16.5" x14ac:dyDescent="0.25">
      <c r="A26" s="61" t="s">
        <v>549</v>
      </c>
      <c r="B26" s="60" t="s">
        <v>121</v>
      </c>
      <c r="C26" s="68">
        <v>20</v>
      </c>
      <c r="D26" s="169">
        <v>20</v>
      </c>
    </row>
    <row r="27" spans="1:4" ht="33" x14ac:dyDescent="0.25">
      <c r="A27" s="61" t="s">
        <v>550</v>
      </c>
      <c r="B27" s="60" t="s">
        <v>121</v>
      </c>
      <c r="C27" s="68">
        <v>0</v>
      </c>
      <c r="D27" s="169">
        <v>0</v>
      </c>
    </row>
    <row r="28" spans="1:4" ht="16.5" x14ac:dyDescent="0.25">
      <c r="A28" s="61" t="s">
        <v>551</v>
      </c>
      <c r="B28" s="60" t="s">
        <v>121</v>
      </c>
      <c r="C28" s="68">
        <v>0</v>
      </c>
      <c r="D28" s="169">
        <v>0</v>
      </c>
    </row>
    <row r="29" spans="1:4" ht="33" x14ac:dyDescent="0.25">
      <c r="A29" s="61" t="s">
        <v>552</v>
      </c>
      <c r="B29" s="60" t="s">
        <v>121</v>
      </c>
      <c r="C29" s="68">
        <v>0</v>
      </c>
      <c r="D29" s="169">
        <v>0</v>
      </c>
    </row>
    <row r="30" spans="1:4" ht="16.5" x14ac:dyDescent="0.25">
      <c r="A30" s="61" t="s">
        <v>551</v>
      </c>
      <c r="B30" s="60" t="s">
        <v>121</v>
      </c>
      <c r="C30" s="68">
        <v>0</v>
      </c>
      <c r="D30" s="169">
        <v>0</v>
      </c>
    </row>
    <row r="31" spans="1:4" ht="16.5" x14ac:dyDescent="0.25">
      <c r="A31" s="61" t="s">
        <v>553</v>
      </c>
      <c r="B31" s="60" t="s">
        <v>121</v>
      </c>
      <c r="C31" s="68">
        <v>23</v>
      </c>
      <c r="D31" s="169">
        <v>23</v>
      </c>
    </row>
    <row r="32" spans="1:4" ht="16.5" x14ac:dyDescent="0.25">
      <c r="A32" s="61" t="s">
        <v>554</v>
      </c>
      <c r="B32" s="60" t="s">
        <v>121</v>
      </c>
      <c r="C32" s="68">
        <v>0</v>
      </c>
      <c r="D32" s="169">
        <v>0</v>
      </c>
    </row>
    <row r="33" spans="1:4" ht="16.5" x14ac:dyDescent="0.25">
      <c r="A33" s="61" t="s">
        <v>555</v>
      </c>
      <c r="B33" s="168" t="s">
        <v>556</v>
      </c>
      <c r="C33" s="68">
        <v>0</v>
      </c>
      <c r="D33" s="169">
        <v>0</v>
      </c>
    </row>
    <row r="34" spans="1:4" ht="16.5" x14ac:dyDescent="0.25">
      <c r="A34" s="61" t="s">
        <v>557</v>
      </c>
      <c r="B34" s="60" t="s">
        <v>121</v>
      </c>
      <c r="C34" s="68">
        <v>21</v>
      </c>
      <c r="D34" s="169">
        <v>21</v>
      </c>
    </row>
    <row r="35" spans="1:4" ht="16.5" x14ac:dyDescent="0.25">
      <c r="A35" s="61" t="s">
        <v>558</v>
      </c>
      <c r="B35" s="168" t="s">
        <v>559</v>
      </c>
      <c r="C35" s="68">
        <v>244439</v>
      </c>
      <c r="D35" s="169">
        <v>240952</v>
      </c>
    </row>
    <row r="36" spans="1:4" ht="18.75" x14ac:dyDescent="0.25">
      <c r="A36" s="61" t="s">
        <v>560</v>
      </c>
      <c r="B36" s="168" t="s">
        <v>561</v>
      </c>
      <c r="C36" s="187">
        <v>9043</v>
      </c>
      <c r="D36" s="169">
        <v>9179</v>
      </c>
    </row>
    <row r="37" spans="1:4" ht="16.5" x14ac:dyDescent="0.25">
      <c r="A37" s="61" t="s">
        <v>562</v>
      </c>
      <c r="B37" s="168" t="s">
        <v>563</v>
      </c>
      <c r="C37" s="68">
        <v>27</v>
      </c>
      <c r="D37" s="169">
        <v>26.2</v>
      </c>
    </row>
    <row r="38" spans="1:4" ht="16.5" x14ac:dyDescent="0.25">
      <c r="A38" s="61" t="s">
        <v>564</v>
      </c>
      <c r="B38" s="60" t="s">
        <v>121</v>
      </c>
      <c r="C38" s="68">
        <v>0</v>
      </c>
      <c r="D38" s="169">
        <v>0</v>
      </c>
    </row>
    <row r="39" spans="1:4" ht="16.5" x14ac:dyDescent="0.25">
      <c r="A39" s="61" t="s">
        <v>565</v>
      </c>
      <c r="B39" s="60" t="s">
        <v>121</v>
      </c>
      <c r="C39" s="68">
        <v>0</v>
      </c>
      <c r="D39" s="169">
        <v>0</v>
      </c>
    </row>
    <row r="40" spans="1:4" ht="16.5" x14ac:dyDescent="0.25">
      <c r="A40" s="61" t="s">
        <v>566</v>
      </c>
      <c r="B40" s="168" t="s">
        <v>567</v>
      </c>
      <c r="C40" s="68">
        <v>0</v>
      </c>
      <c r="D40" s="169">
        <v>0</v>
      </c>
    </row>
    <row r="41" spans="1:4" ht="16.5" x14ac:dyDescent="0.25">
      <c r="A41" s="61" t="s">
        <v>568</v>
      </c>
      <c r="B41" s="60" t="s">
        <v>121</v>
      </c>
      <c r="C41" s="68">
        <v>1</v>
      </c>
      <c r="D41" s="169">
        <v>1</v>
      </c>
    </row>
    <row r="42" spans="1:4" ht="16.5" x14ac:dyDescent="0.25">
      <c r="A42" s="61" t="s">
        <v>569</v>
      </c>
      <c r="B42" s="168" t="s">
        <v>567</v>
      </c>
      <c r="C42" s="68">
        <v>288</v>
      </c>
      <c r="D42" s="169">
        <v>414</v>
      </c>
    </row>
    <row r="43" spans="1:4" ht="16.5" x14ac:dyDescent="0.25">
      <c r="A43" s="61" t="s">
        <v>570</v>
      </c>
      <c r="B43" s="60" t="s">
        <v>121</v>
      </c>
      <c r="C43" s="68">
        <v>0</v>
      </c>
      <c r="D43" s="169">
        <v>0</v>
      </c>
    </row>
    <row r="44" spans="1:4" ht="16.5" x14ac:dyDescent="0.25">
      <c r="A44" s="61" t="s">
        <v>571</v>
      </c>
      <c r="B44" s="168" t="s">
        <v>572</v>
      </c>
      <c r="C44" s="68">
        <v>0</v>
      </c>
      <c r="D44" s="169">
        <v>0</v>
      </c>
    </row>
    <row r="45" spans="1:4" ht="33" x14ac:dyDescent="0.25">
      <c r="A45" s="61" t="s">
        <v>573</v>
      </c>
      <c r="B45" s="60" t="s">
        <v>121</v>
      </c>
      <c r="C45" s="68">
        <v>0</v>
      </c>
      <c r="D45" s="169">
        <v>0</v>
      </c>
    </row>
    <row r="46" spans="1:4" ht="16.5" x14ac:dyDescent="0.25">
      <c r="A46" s="61" t="s">
        <v>574</v>
      </c>
      <c r="B46" s="168" t="s">
        <v>572</v>
      </c>
      <c r="C46" s="68">
        <v>0</v>
      </c>
      <c r="D46" s="169">
        <v>0</v>
      </c>
    </row>
    <row r="47" spans="1:4" ht="33" x14ac:dyDescent="0.25">
      <c r="A47" s="61" t="s">
        <v>575</v>
      </c>
      <c r="B47" s="60" t="s">
        <v>121</v>
      </c>
      <c r="C47" s="68">
        <v>0</v>
      </c>
      <c r="D47" s="169">
        <v>0</v>
      </c>
    </row>
    <row r="48" spans="1:4" ht="16.5" x14ac:dyDescent="0.25">
      <c r="A48" s="61" t="s">
        <v>576</v>
      </c>
      <c r="B48" s="168" t="s">
        <v>213</v>
      </c>
      <c r="C48" s="68">
        <v>0</v>
      </c>
      <c r="D48" s="169">
        <v>0</v>
      </c>
    </row>
    <row r="49" spans="1:4" ht="33" x14ac:dyDescent="0.25">
      <c r="A49" s="61" t="s">
        <v>577</v>
      </c>
      <c r="B49" s="60" t="s">
        <v>121</v>
      </c>
      <c r="C49" s="68">
        <v>0</v>
      </c>
      <c r="D49" s="169">
        <v>0</v>
      </c>
    </row>
    <row r="50" spans="1:4" ht="16.5" x14ac:dyDescent="0.25">
      <c r="A50" s="61" t="s">
        <v>578</v>
      </c>
      <c r="B50" s="168" t="s">
        <v>572</v>
      </c>
      <c r="C50" s="68">
        <v>0</v>
      </c>
      <c r="D50" s="169">
        <v>0</v>
      </c>
    </row>
    <row r="51" spans="1:4" ht="16.5" x14ac:dyDescent="0.25">
      <c r="A51" s="61" t="s">
        <v>579</v>
      </c>
      <c r="B51" s="60" t="s">
        <v>121</v>
      </c>
      <c r="C51" s="68">
        <v>14</v>
      </c>
      <c r="D51" s="169">
        <v>11</v>
      </c>
    </row>
    <row r="52" spans="1:4" ht="16.5" x14ac:dyDescent="0.25">
      <c r="A52" s="61" t="s">
        <v>580</v>
      </c>
      <c r="B52" s="60" t="s">
        <v>121</v>
      </c>
      <c r="C52" s="219">
        <v>4737</v>
      </c>
      <c r="D52" s="169">
        <v>4737</v>
      </c>
    </row>
    <row r="53" spans="1:4" ht="16.5" x14ac:dyDescent="0.25">
      <c r="A53" s="61" t="s">
        <v>581</v>
      </c>
      <c r="B53" s="168" t="s">
        <v>213</v>
      </c>
      <c r="C53" s="68">
        <v>1282</v>
      </c>
      <c r="D53" s="169">
        <v>1258</v>
      </c>
    </row>
    <row r="54" spans="1:4" ht="16.5" x14ac:dyDescent="0.25">
      <c r="A54" s="61" t="s">
        <v>582</v>
      </c>
      <c r="B54" s="60" t="s">
        <v>121</v>
      </c>
      <c r="C54" s="68">
        <v>0</v>
      </c>
      <c r="D54" s="169">
        <v>0</v>
      </c>
    </row>
    <row r="55" spans="1:4" ht="16.5" x14ac:dyDescent="0.25">
      <c r="A55" s="61" t="s">
        <v>583</v>
      </c>
      <c r="B55" s="60" t="s">
        <v>121</v>
      </c>
      <c r="C55" s="68">
        <v>0</v>
      </c>
      <c r="D55" s="169">
        <v>0</v>
      </c>
    </row>
    <row r="56" spans="1:4" ht="16.5" x14ac:dyDescent="0.25">
      <c r="A56" s="61" t="s">
        <v>581</v>
      </c>
      <c r="B56" s="168" t="s">
        <v>213</v>
      </c>
      <c r="C56" s="68">
        <v>0</v>
      </c>
      <c r="D56" s="169">
        <v>0</v>
      </c>
    </row>
    <row r="57" spans="1:4" ht="16.5" x14ac:dyDescent="0.25">
      <c r="A57" s="61" t="s">
        <v>584</v>
      </c>
      <c r="B57" s="60" t="s">
        <v>121</v>
      </c>
      <c r="C57" s="68"/>
      <c r="D57" s="169"/>
    </row>
    <row r="58" spans="1:4" ht="16.5" x14ac:dyDescent="0.25">
      <c r="A58" s="61" t="s">
        <v>585</v>
      </c>
      <c r="B58" s="60" t="s">
        <v>121</v>
      </c>
      <c r="C58" s="68">
        <v>0</v>
      </c>
      <c r="D58" s="169">
        <v>0</v>
      </c>
    </row>
    <row r="59" spans="1:4" ht="16.5" x14ac:dyDescent="0.25">
      <c r="A59" s="61" t="s">
        <v>586</v>
      </c>
      <c r="B59" s="60" t="s">
        <v>121</v>
      </c>
      <c r="C59" s="68">
        <v>0</v>
      </c>
      <c r="D59" s="169">
        <v>0</v>
      </c>
    </row>
    <row r="60" spans="1:4" ht="16.5" x14ac:dyDescent="0.25">
      <c r="A60" s="61" t="s">
        <v>587</v>
      </c>
      <c r="B60" s="168" t="s">
        <v>213</v>
      </c>
      <c r="C60" s="68">
        <v>0</v>
      </c>
      <c r="D60" s="169">
        <v>0</v>
      </c>
    </row>
    <row r="61" spans="1:4" ht="16.5" x14ac:dyDescent="0.25">
      <c r="A61" s="61" t="s">
        <v>588</v>
      </c>
      <c r="B61" s="60" t="s">
        <v>121</v>
      </c>
      <c r="C61" s="68">
        <v>5</v>
      </c>
      <c r="D61" s="169">
        <v>2</v>
      </c>
    </row>
    <row r="62" spans="1:4" ht="16.5" x14ac:dyDescent="0.25">
      <c r="A62" s="61" t="s">
        <v>586</v>
      </c>
      <c r="B62" s="60" t="s">
        <v>121</v>
      </c>
      <c r="C62" s="220">
        <v>885</v>
      </c>
      <c r="D62" s="169">
        <v>268</v>
      </c>
    </row>
    <row r="63" spans="1:4" ht="16.5" x14ac:dyDescent="0.25">
      <c r="A63" s="61" t="s">
        <v>587</v>
      </c>
      <c r="B63" s="168" t="s">
        <v>213</v>
      </c>
      <c r="C63" s="220">
        <v>74</v>
      </c>
      <c r="D63" s="169">
        <v>45</v>
      </c>
    </row>
    <row r="64" spans="1:4" ht="16.5" x14ac:dyDescent="0.25">
      <c r="A64" s="61" t="s">
        <v>589</v>
      </c>
      <c r="B64" s="60" t="s">
        <v>121</v>
      </c>
      <c r="C64" s="220">
        <v>9</v>
      </c>
      <c r="D64" s="169">
        <v>9</v>
      </c>
    </row>
    <row r="65" spans="1:4" ht="16.5" x14ac:dyDescent="0.25">
      <c r="A65" s="61" t="s">
        <v>586</v>
      </c>
      <c r="B65" s="60" t="s">
        <v>121</v>
      </c>
      <c r="C65" s="220">
        <v>3852</v>
      </c>
      <c r="D65" s="169">
        <v>4469</v>
      </c>
    </row>
    <row r="66" spans="1:4" ht="16.5" x14ac:dyDescent="0.25">
      <c r="A66" s="61" t="s">
        <v>587</v>
      </c>
      <c r="B66" s="168" t="s">
        <v>213</v>
      </c>
      <c r="C66" s="220">
        <v>1208</v>
      </c>
      <c r="D66" s="169">
        <v>1213</v>
      </c>
    </row>
    <row r="67" spans="1:4" ht="33" x14ac:dyDescent="0.25">
      <c r="A67" s="61" t="s">
        <v>590</v>
      </c>
      <c r="B67" s="60" t="s">
        <v>121</v>
      </c>
      <c r="C67" s="220">
        <v>0</v>
      </c>
      <c r="D67" s="169">
        <v>0</v>
      </c>
    </row>
    <row r="68" spans="1:4" ht="16.5" x14ac:dyDescent="0.25">
      <c r="A68" s="61" t="s">
        <v>586</v>
      </c>
      <c r="B68" s="60" t="s">
        <v>121</v>
      </c>
      <c r="C68" s="220">
        <v>0</v>
      </c>
      <c r="D68" s="169">
        <v>0</v>
      </c>
    </row>
    <row r="69" spans="1:4" ht="16.5" x14ac:dyDescent="0.25">
      <c r="A69" s="61" t="s">
        <v>587</v>
      </c>
      <c r="B69" s="168" t="s">
        <v>213</v>
      </c>
      <c r="C69" s="220">
        <v>0</v>
      </c>
      <c r="D69" s="169">
        <v>0</v>
      </c>
    </row>
    <row r="70" spans="1:4" ht="18" customHeight="1" x14ac:dyDescent="0.25">
      <c r="A70" s="61" t="s">
        <v>591</v>
      </c>
      <c r="C70" s="220"/>
      <c r="D70" s="169"/>
    </row>
    <row r="71" spans="1:4" ht="16.5" x14ac:dyDescent="0.25">
      <c r="A71" s="61" t="s">
        <v>592</v>
      </c>
      <c r="B71" s="168" t="s">
        <v>10</v>
      </c>
      <c r="C71" s="220">
        <v>100</v>
      </c>
      <c r="D71" s="169">
        <v>100</v>
      </c>
    </row>
    <row r="72" spans="1:4" ht="16.5" x14ac:dyDescent="0.25">
      <c r="A72" s="61" t="s">
        <v>593</v>
      </c>
      <c r="B72" s="168" t="s">
        <v>10</v>
      </c>
      <c r="C72" s="220">
        <v>0</v>
      </c>
      <c r="D72" s="169">
        <v>0</v>
      </c>
    </row>
    <row r="73" spans="1:4" ht="16.5" x14ac:dyDescent="0.25">
      <c r="A73" s="61" t="s">
        <v>594</v>
      </c>
      <c r="B73" s="168" t="s">
        <v>10</v>
      </c>
      <c r="C73" s="220">
        <v>0</v>
      </c>
      <c r="D73" s="169">
        <v>0</v>
      </c>
    </row>
    <row r="74" spans="1:4" ht="16.5" x14ac:dyDescent="0.25">
      <c r="A74" s="61" t="s">
        <v>595</v>
      </c>
      <c r="B74" s="168" t="s">
        <v>596</v>
      </c>
      <c r="C74" s="220">
        <v>338</v>
      </c>
      <c r="D74" s="169">
        <v>344</v>
      </c>
    </row>
    <row r="75" spans="1:4" ht="33" x14ac:dyDescent="0.25">
      <c r="A75" s="61" t="s">
        <v>597</v>
      </c>
      <c r="B75" s="168" t="s">
        <v>598</v>
      </c>
      <c r="C75" s="68">
        <v>420</v>
      </c>
      <c r="D75" s="169">
        <v>420</v>
      </c>
    </row>
    <row r="76" spans="1:4" ht="31.5" x14ac:dyDescent="0.25">
      <c r="A76" s="61" t="s">
        <v>599</v>
      </c>
      <c r="B76" s="168" t="s">
        <v>598</v>
      </c>
      <c r="C76" s="68" t="s">
        <v>768</v>
      </c>
      <c r="D76" s="169">
        <v>398</v>
      </c>
    </row>
    <row r="77" spans="1:4" ht="16.5" x14ac:dyDescent="0.25">
      <c r="A77" s="61" t="s">
        <v>600</v>
      </c>
      <c r="B77" s="60" t="s">
        <v>121</v>
      </c>
      <c r="C77" s="68">
        <v>15</v>
      </c>
      <c r="D77" s="169">
        <v>15</v>
      </c>
    </row>
    <row r="78" spans="1:4" ht="16.5" x14ac:dyDescent="0.25">
      <c r="A78" s="61" t="s">
        <v>601</v>
      </c>
      <c r="B78" s="60" t="s">
        <v>121</v>
      </c>
      <c r="C78" s="68">
        <v>628</v>
      </c>
      <c r="D78" s="169">
        <v>592</v>
      </c>
    </row>
    <row r="79" spans="1:4" ht="16.5" x14ac:dyDescent="0.25">
      <c r="A79" s="61" t="s">
        <v>602</v>
      </c>
      <c r="B79" s="168" t="s">
        <v>213</v>
      </c>
      <c r="C79" s="68">
        <v>472</v>
      </c>
      <c r="D79" s="169">
        <v>434</v>
      </c>
    </row>
    <row r="80" spans="1:4" ht="16.5" x14ac:dyDescent="0.25">
      <c r="A80" s="61" t="s">
        <v>603</v>
      </c>
      <c r="B80" s="168" t="s">
        <v>213</v>
      </c>
      <c r="C80" s="68">
        <v>836</v>
      </c>
      <c r="D80" s="169">
        <v>757</v>
      </c>
    </row>
    <row r="81" spans="1:4" ht="16.5" x14ac:dyDescent="0.25">
      <c r="A81" s="61" t="s">
        <v>604</v>
      </c>
      <c r="B81" s="96" t="s">
        <v>10</v>
      </c>
      <c r="C81" s="68">
        <v>56.4</v>
      </c>
      <c r="D81" s="169">
        <v>57</v>
      </c>
    </row>
    <row r="82" spans="1:4" ht="16.5" x14ac:dyDescent="0.25">
      <c r="A82" s="61" t="s">
        <v>605</v>
      </c>
      <c r="B82" s="60" t="s">
        <v>121</v>
      </c>
      <c r="C82" s="68">
        <v>0</v>
      </c>
      <c r="D82" s="169">
        <v>0</v>
      </c>
    </row>
    <row r="83" spans="1:4" ht="16.5" x14ac:dyDescent="0.25">
      <c r="A83" s="61" t="s">
        <v>606</v>
      </c>
      <c r="B83" s="168" t="s">
        <v>213</v>
      </c>
      <c r="C83" s="68">
        <v>0</v>
      </c>
      <c r="D83" s="169">
        <v>0</v>
      </c>
    </row>
    <row r="84" spans="1:4" ht="16.5" x14ac:dyDescent="0.25">
      <c r="A84" s="61" t="s">
        <v>607</v>
      </c>
      <c r="B84" s="60" t="s">
        <v>121</v>
      </c>
      <c r="C84" s="68">
        <v>0</v>
      </c>
      <c r="D84" s="169">
        <v>0</v>
      </c>
    </row>
    <row r="85" spans="1:4" ht="16.5" x14ac:dyDescent="0.2">
      <c r="A85" s="61" t="s">
        <v>608</v>
      </c>
      <c r="B85" s="96" t="s">
        <v>609</v>
      </c>
      <c r="C85" s="221"/>
      <c r="D85" s="36"/>
    </row>
    <row r="86" spans="1:4" ht="16.5" x14ac:dyDescent="0.25">
      <c r="A86" s="170" t="s">
        <v>610</v>
      </c>
      <c r="B86" s="96"/>
      <c r="C86" s="68"/>
      <c r="D86" s="169"/>
    </row>
    <row r="87" spans="1:4" ht="16.5" x14ac:dyDescent="0.25">
      <c r="A87" s="61" t="s">
        <v>611</v>
      </c>
      <c r="B87" s="96" t="s">
        <v>612</v>
      </c>
      <c r="C87" s="68">
        <v>468.5</v>
      </c>
      <c r="D87" s="169">
        <v>468.9</v>
      </c>
    </row>
    <row r="88" spans="1:4" ht="16.5" x14ac:dyDescent="0.25">
      <c r="A88" s="171" t="s">
        <v>250</v>
      </c>
      <c r="B88" s="108"/>
      <c r="C88" s="68"/>
      <c r="D88" s="169"/>
    </row>
    <row r="89" spans="1:4" ht="16.5" x14ac:dyDescent="0.25">
      <c r="A89" s="61" t="s">
        <v>613</v>
      </c>
      <c r="B89" s="96" t="s">
        <v>612</v>
      </c>
      <c r="C89" s="68">
        <v>11.7</v>
      </c>
      <c r="D89" s="169">
        <v>12.2</v>
      </c>
    </row>
    <row r="90" spans="1:4" ht="33" x14ac:dyDescent="0.25">
      <c r="A90" s="61" t="s">
        <v>614</v>
      </c>
      <c r="B90" s="96" t="s">
        <v>615</v>
      </c>
      <c r="C90" s="68">
        <v>33.700000000000003</v>
      </c>
      <c r="D90" s="169">
        <v>34.1</v>
      </c>
    </row>
    <row r="91" spans="1:4" ht="49.5" x14ac:dyDescent="0.25">
      <c r="A91" s="61" t="s">
        <v>616</v>
      </c>
      <c r="B91" s="96" t="s">
        <v>617</v>
      </c>
      <c r="C91" s="68"/>
      <c r="D91" s="169"/>
    </row>
    <row r="92" spans="1:4" ht="16.5" x14ac:dyDescent="0.25">
      <c r="A92" s="61" t="s">
        <v>618</v>
      </c>
      <c r="B92" s="96" t="s">
        <v>615</v>
      </c>
      <c r="C92" s="68">
        <v>3694</v>
      </c>
      <c r="D92" s="169">
        <v>3513</v>
      </c>
    </row>
    <row r="93" spans="1:4" ht="16.5" x14ac:dyDescent="0.25">
      <c r="A93" s="61" t="s">
        <v>619</v>
      </c>
      <c r="B93" s="96"/>
      <c r="C93" s="68">
        <v>3694</v>
      </c>
      <c r="D93" s="169">
        <v>3513</v>
      </c>
    </row>
    <row r="94" spans="1:4" ht="33" x14ac:dyDescent="0.25">
      <c r="A94" s="61" t="s">
        <v>620</v>
      </c>
      <c r="B94" s="96" t="s">
        <v>10</v>
      </c>
      <c r="C94" s="68">
        <v>6.6</v>
      </c>
      <c r="D94" s="169">
        <v>7.3</v>
      </c>
    </row>
    <row r="95" spans="1:4" ht="19.899999999999999" customHeight="1" x14ac:dyDescent="0.25">
      <c r="A95" s="61" t="s">
        <v>621</v>
      </c>
      <c r="B95" s="96"/>
      <c r="C95" s="68">
        <v>370</v>
      </c>
      <c r="D95" s="169">
        <v>361</v>
      </c>
    </row>
    <row r="96" spans="1:4" ht="16.5" x14ac:dyDescent="0.25">
      <c r="A96" s="374" t="s">
        <v>250</v>
      </c>
      <c r="B96" s="375"/>
      <c r="C96" s="68"/>
      <c r="D96" s="169"/>
    </row>
    <row r="97" spans="1:4" ht="16.5" x14ac:dyDescent="0.25">
      <c r="A97" s="108" t="s">
        <v>622</v>
      </c>
      <c r="B97" s="96"/>
      <c r="C97" s="68"/>
      <c r="D97" s="169"/>
    </row>
    <row r="98" spans="1:4" ht="16.5" x14ac:dyDescent="0.25">
      <c r="A98" s="108" t="s">
        <v>623</v>
      </c>
      <c r="B98" s="96"/>
      <c r="C98" s="68"/>
      <c r="D98" s="169"/>
    </row>
    <row r="99" spans="1:4" ht="16.5" x14ac:dyDescent="0.25">
      <c r="A99" s="108" t="s">
        <v>624</v>
      </c>
      <c r="B99" s="96"/>
      <c r="C99" s="68"/>
      <c r="D99" s="169"/>
    </row>
    <row r="100" spans="1:4" ht="33" x14ac:dyDescent="0.25">
      <c r="A100" s="108" t="s">
        <v>625</v>
      </c>
      <c r="B100" s="96"/>
      <c r="C100" s="68"/>
      <c r="D100" s="169"/>
    </row>
    <row r="101" spans="1:4" ht="82.5" x14ac:dyDescent="0.25">
      <c r="A101" s="108" t="s">
        <v>626</v>
      </c>
      <c r="B101" s="96"/>
      <c r="C101" s="68"/>
      <c r="D101" s="169"/>
    </row>
    <row r="102" spans="1:4" ht="99" x14ac:dyDescent="0.25">
      <c r="A102" s="108" t="s">
        <v>627</v>
      </c>
      <c r="B102" s="96"/>
      <c r="C102" s="68"/>
      <c r="D102" s="169"/>
    </row>
    <row r="103" spans="1:4" ht="16.5" x14ac:dyDescent="0.25">
      <c r="A103" s="108" t="s">
        <v>628</v>
      </c>
      <c r="B103" s="96"/>
      <c r="C103" s="68"/>
      <c r="D103" s="169"/>
    </row>
    <row r="104" spans="1:4" ht="16.5" x14ac:dyDescent="0.25">
      <c r="A104" s="108" t="s">
        <v>629</v>
      </c>
      <c r="B104" s="96"/>
      <c r="C104" s="68"/>
      <c r="D104" s="169"/>
    </row>
    <row r="105" spans="1:4" ht="33" x14ac:dyDescent="0.25">
      <c r="A105" s="108" t="s">
        <v>630</v>
      </c>
      <c r="B105" s="96"/>
      <c r="C105" s="68"/>
      <c r="D105" s="169"/>
    </row>
    <row r="106" spans="1:4" ht="16.5" x14ac:dyDescent="0.2">
      <c r="A106" s="108" t="s">
        <v>631</v>
      </c>
      <c r="B106" s="96"/>
      <c r="C106" s="68">
        <v>3</v>
      </c>
      <c r="D106" s="232">
        <v>1</v>
      </c>
    </row>
    <row r="107" spans="1:4" ht="16.5" x14ac:dyDescent="0.2">
      <c r="A107" s="108" t="s">
        <v>632</v>
      </c>
      <c r="B107" s="96"/>
      <c r="C107" s="68"/>
      <c r="D107" s="232"/>
    </row>
    <row r="108" spans="1:4" ht="16.5" x14ac:dyDescent="0.2">
      <c r="A108" s="108" t="s">
        <v>633</v>
      </c>
      <c r="B108" s="96"/>
      <c r="C108" s="68">
        <v>15</v>
      </c>
      <c r="D108" s="232">
        <v>1</v>
      </c>
    </row>
    <row r="109" spans="1:4" ht="16.5" x14ac:dyDescent="0.2">
      <c r="A109" s="108" t="s">
        <v>634</v>
      </c>
      <c r="B109" s="96"/>
      <c r="C109" s="68"/>
      <c r="D109" s="232"/>
    </row>
    <row r="110" spans="1:4" ht="16.5" x14ac:dyDescent="0.2">
      <c r="A110" s="108" t="s">
        <v>635</v>
      </c>
      <c r="B110" s="96"/>
      <c r="C110" s="68">
        <v>78</v>
      </c>
      <c r="D110" s="232">
        <v>82</v>
      </c>
    </row>
    <row r="111" spans="1:4" ht="33" x14ac:dyDescent="0.2">
      <c r="A111" s="108" t="s">
        <v>636</v>
      </c>
      <c r="B111" s="96"/>
      <c r="C111" s="68">
        <v>8</v>
      </c>
      <c r="D111" s="232">
        <v>7</v>
      </c>
    </row>
    <row r="112" spans="1:4" ht="16.5" x14ac:dyDescent="0.2">
      <c r="A112" s="108" t="s">
        <v>637</v>
      </c>
      <c r="B112" s="96"/>
      <c r="C112" s="68"/>
      <c r="D112" s="232"/>
    </row>
    <row r="113" spans="1:4" ht="16.5" x14ac:dyDescent="0.2">
      <c r="A113" s="108" t="s">
        <v>638</v>
      </c>
      <c r="B113" s="96"/>
      <c r="C113" s="68"/>
      <c r="D113" s="232"/>
    </row>
    <row r="114" spans="1:4" ht="33" x14ac:dyDescent="0.2">
      <c r="A114" s="108" t="s">
        <v>639</v>
      </c>
      <c r="B114" s="96"/>
      <c r="C114" s="68"/>
      <c r="D114" s="232"/>
    </row>
    <row r="115" spans="1:4" ht="33" x14ac:dyDescent="0.2">
      <c r="A115" s="108" t="s">
        <v>640</v>
      </c>
      <c r="B115" s="96"/>
      <c r="C115" s="68">
        <v>1</v>
      </c>
      <c r="D115" s="232">
        <v>1</v>
      </c>
    </row>
    <row r="116" spans="1:4" ht="16.5" x14ac:dyDescent="0.25">
      <c r="A116" s="172" t="s">
        <v>641</v>
      </c>
      <c r="B116" s="96"/>
      <c r="C116" s="68">
        <v>75</v>
      </c>
      <c r="D116" s="232">
        <v>59</v>
      </c>
    </row>
    <row r="117" spans="1:4" ht="16.5" x14ac:dyDescent="0.25">
      <c r="A117" s="172" t="s">
        <v>642</v>
      </c>
      <c r="B117" s="96"/>
      <c r="C117" s="68"/>
      <c r="D117" s="232"/>
    </row>
    <row r="118" spans="1:4" ht="16.5" x14ac:dyDescent="0.25">
      <c r="A118" s="172" t="s">
        <v>643</v>
      </c>
      <c r="B118" s="96"/>
      <c r="C118" s="68">
        <v>10</v>
      </c>
      <c r="D118" s="232">
        <v>12</v>
      </c>
    </row>
    <row r="119" spans="1:4" ht="16.5" x14ac:dyDescent="0.25">
      <c r="A119" s="172" t="s">
        <v>644</v>
      </c>
      <c r="B119" s="96"/>
      <c r="C119" s="68">
        <v>81</v>
      </c>
      <c r="D119" s="232">
        <v>2</v>
      </c>
    </row>
    <row r="120" spans="1:4" ht="16.5" x14ac:dyDescent="0.2">
      <c r="A120" s="173" t="s">
        <v>645</v>
      </c>
      <c r="B120" s="96" t="s">
        <v>10</v>
      </c>
      <c r="C120" s="221"/>
      <c r="D120" s="36"/>
    </row>
    <row r="121" spans="1:4" ht="16.5" x14ac:dyDescent="0.25">
      <c r="A121" s="61" t="s">
        <v>646</v>
      </c>
      <c r="B121" s="96" t="s">
        <v>10</v>
      </c>
      <c r="C121" s="222">
        <v>85.6</v>
      </c>
      <c r="D121" s="242">
        <v>85.9</v>
      </c>
    </row>
    <row r="122" spans="1:4" ht="16.5" x14ac:dyDescent="0.25">
      <c r="A122" s="61" t="s">
        <v>647</v>
      </c>
      <c r="B122" s="96" t="s">
        <v>10</v>
      </c>
      <c r="C122" s="222">
        <v>57.4</v>
      </c>
      <c r="D122" s="242">
        <v>58.2</v>
      </c>
    </row>
    <row r="123" spans="1:4" ht="16.5" x14ac:dyDescent="0.25">
      <c r="A123" s="61" t="s">
        <v>648</v>
      </c>
      <c r="B123" s="96" t="s">
        <v>10</v>
      </c>
      <c r="C123" s="222">
        <v>13.2</v>
      </c>
      <c r="D123" s="242">
        <v>12.5</v>
      </c>
    </row>
    <row r="124" spans="1:4" ht="16.5" x14ac:dyDescent="0.25">
      <c r="A124" s="61" t="s">
        <v>649</v>
      </c>
      <c r="B124" s="96" t="s">
        <v>10</v>
      </c>
      <c r="C124" s="222">
        <v>38.9</v>
      </c>
      <c r="D124" s="242">
        <v>38.5</v>
      </c>
    </row>
    <row r="125" spans="1:4" ht="16.5" x14ac:dyDescent="0.25">
      <c r="A125" s="61" t="s">
        <v>650</v>
      </c>
      <c r="B125" s="96" t="s">
        <v>10</v>
      </c>
      <c r="C125" s="222">
        <v>97.5</v>
      </c>
      <c r="D125" s="242">
        <v>97.4</v>
      </c>
    </row>
    <row r="126" spans="1:4" ht="16.5" x14ac:dyDescent="0.25">
      <c r="A126" s="61" t="s">
        <v>651</v>
      </c>
      <c r="B126" s="96" t="s">
        <v>10</v>
      </c>
      <c r="C126" s="222">
        <v>0</v>
      </c>
      <c r="D126" s="242">
        <v>0</v>
      </c>
    </row>
    <row r="127" spans="1:4" ht="16.5" x14ac:dyDescent="0.25">
      <c r="A127" s="61" t="s">
        <v>652</v>
      </c>
      <c r="B127" s="96" t="s">
        <v>10</v>
      </c>
      <c r="C127" s="222">
        <v>45.5</v>
      </c>
      <c r="D127" s="242">
        <v>48</v>
      </c>
    </row>
    <row r="128" spans="1:4" ht="16.5" x14ac:dyDescent="0.2">
      <c r="A128" s="173" t="s">
        <v>653</v>
      </c>
      <c r="B128" s="96"/>
      <c r="C128" s="221"/>
      <c r="D128" s="36"/>
    </row>
    <row r="129" spans="1:4" ht="16.5" x14ac:dyDescent="0.2">
      <c r="A129" s="61" t="s">
        <v>654</v>
      </c>
      <c r="B129" s="96" t="s">
        <v>10</v>
      </c>
      <c r="C129" s="222">
        <v>47.8</v>
      </c>
      <c r="D129" s="36"/>
    </row>
    <row r="130" spans="1:4" ht="19.5" x14ac:dyDescent="0.2">
      <c r="A130" s="61" t="s">
        <v>655</v>
      </c>
      <c r="B130" s="96" t="s">
        <v>656</v>
      </c>
      <c r="C130" s="221"/>
      <c r="D130" s="36"/>
    </row>
    <row r="131" spans="1:4" ht="19.5" x14ac:dyDescent="0.2">
      <c r="A131" s="61" t="s">
        <v>657</v>
      </c>
      <c r="B131" s="96" t="s">
        <v>656</v>
      </c>
      <c r="C131" s="221"/>
      <c r="D131" s="36"/>
    </row>
    <row r="132" spans="1:4" ht="12" customHeight="1" x14ac:dyDescent="0.2"/>
    <row r="133" spans="1:4" ht="16.5" x14ac:dyDescent="0.2">
      <c r="A133" s="174" t="s">
        <v>658</v>
      </c>
    </row>
    <row r="134" spans="1:4" ht="69" customHeight="1" x14ac:dyDescent="0.2">
      <c r="A134" s="376" t="s">
        <v>659</v>
      </c>
      <c r="B134" s="377"/>
      <c r="C134" s="377"/>
      <c r="D134" s="377"/>
    </row>
  </sheetData>
  <mergeCells count="8">
    <mergeCell ref="A96:B96"/>
    <mergeCell ref="A134:D134"/>
    <mergeCell ref="A1:D1"/>
    <mergeCell ref="A2:D2"/>
    <mergeCell ref="A3:D3"/>
    <mergeCell ref="A4:A5"/>
    <mergeCell ref="B4:B5"/>
    <mergeCell ref="C4:D4"/>
  </mergeCells>
  <printOptions horizontalCentered="1"/>
  <pageMargins left="0.59055118110236227" right="0.59055118110236227" top="0.78740157480314965" bottom="0.39370078740157483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view="pageBreakPreview" topLeftCell="A4" zoomScaleNormal="100" zoomScaleSheetLayoutView="100" workbookViewId="0">
      <selection activeCell="B25" sqref="B25"/>
    </sheetView>
  </sheetViews>
  <sheetFormatPr defaultRowHeight="12.75" x14ac:dyDescent="0.2"/>
  <cols>
    <col min="1" max="1" width="12.140625" style="18" customWidth="1"/>
    <col min="2" max="2" width="75.28515625" customWidth="1"/>
  </cols>
  <sheetData>
    <row r="1" spans="1:2" ht="18.75" x14ac:dyDescent="0.3">
      <c r="B1" s="19" t="s">
        <v>45</v>
      </c>
    </row>
    <row r="2" spans="1:2" ht="19.899999999999999" customHeight="1" x14ac:dyDescent="0.2">
      <c r="A2" s="20" t="s">
        <v>46</v>
      </c>
      <c r="B2" s="21" t="s">
        <v>47</v>
      </c>
    </row>
    <row r="3" spans="1:2" ht="19.899999999999999" customHeight="1" x14ac:dyDescent="0.2">
      <c r="A3" s="22" t="s">
        <v>48</v>
      </c>
      <c r="B3" s="23" t="s">
        <v>49</v>
      </c>
    </row>
    <row r="4" spans="1:2" ht="19.149999999999999" customHeight="1" x14ac:dyDescent="0.2">
      <c r="A4" s="24" t="s">
        <v>50</v>
      </c>
      <c r="B4" s="23" t="s">
        <v>51</v>
      </c>
    </row>
    <row r="5" spans="1:2" ht="19.149999999999999" customHeight="1" x14ac:dyDescent="0.2">
      <c r="A5" s="24">
        <v>2</v>
      </c>
      <c r="B5" s="23" t="s">
        <v>52</v>
      </c>
    </row>
    <row r="6" spans="1:2" ht="18.600000000000001" customHeight="1" x14ac:dyDescent="0.2">
      <c r="A6" s="24">
        <v>3</v>
      </c>
      <c r="B6" s="23" t="s">
        <v>53</v>
      </c>
    </row>
    <row r="7" spans="1:2" ht="18.600000000000001" customHeight="1" x14ac:dyDescent="0.2">
      <c r="A7" s="24">
        <v>4</v>
      </c>
      <c r="B7" s="23" t="s">
        <v>54</v>
      </c>
    </row>
    <row r="8" spans="1:2" ht="19.149999999999999" customHeight="1" x14ac:dyDescent="0.2">
      <c r="A8" s="24">
        <v>5</v>
      </c>
      <c r="B8" s="23" t="s">
        <v>55</v>
      </c>
    </row>
    <row r="9" spans="1:2" ht="19.899999999999999" customHeight="1" x14ac:dyDescent="0.2">
      <c r="A9" s="24">
        <v>6</v>
      </c>
      <c r="B9" s="23" t="s">
        <v>56</v>
      </c>
    </row>
    <row r="10" spans="1:2" ht="19.899999999999999" customHeight="1" x14ac:dyDescent="0.2">
      <c r="A10" s="24">
        <v>7</v>
      </c>
      <c r="B10" s="23" t="s">
        <v>57</v>
      </c>
    </row>
    <row r="11" spans="1:2" ht="21.6" customHeight="1" x14ac:dyDescent="0.2">
      <c r="A11" s="24">
        <v>8</v>
      </c>
      <c r="B11" s="23" t="s">
        <v>58</v>
      </c>
    </row>
    <row r="12" spans="1:2" ht="21.6" customHeight="1" x14ac:dyDescent="0.2">
      <c r="A12" s="24">
        <v>9</v>
      </c>
      <c r="B12" s="23" t="s">
        <v>59</v>
      </c>
    </row>
    <row r="13" spans="1:2" ht="19.149999999999999" customHeight="1" x14ac:dyDescent="0.2">
      <c r="A13" s="24">
        <v>10</v>
      </c>
      <c r="B13" s="23" t="s">
        <v>60</v>
      </c>
    </row>
    <row r="14" spans="1:2" ht="19.899999999999999" customHeight="1" x14ac:dyDescent="0.2">
      <c r="A14" s="24"/>
      <c r="B14" s="23" t="s">
        <v>61</v>
      </c>
    </row>
    <row r="15" spans="1:2" ht="18.75" x14ac:dyDescent="0.2">
      <c r="A15" s="24">
        <v>11</v>
      </c>
      <c r="B15" s="23" t="s">
        <v>62</v>
      </c>
    </row>
    <row r="16" spans="1:2" ht="18.75" x14ac:dyDescent="0.2">
      <c r="A16" s="24">
        <v>12</v>
      </c>
      <c r="B16" s="23" t="s">
        <v>63</v>
      </c>
    </row>
    <row r="17" spans="1:2" ht="18.75" x14ac:dyDescent="0.2">
      <c r="A17" s="24">
        <v>13</v>
      </c>
      <c r="B17" s="23" t="s">
        <v>64</v>
      </c>
    </row>
    <row r="18" spans="1:2" ht="18.75" x14ac:dyDescent="0.2">
      <c r="A18" s="24">
        <v>14</v>
      </c>
      <c r="B18" s="23" t="s">
        <v>65</v>
      </c>
    </row>
    <row r="19" spans="1:2" ht="18.75" x14ac:dyDescent="0.2">
      <c r="A19" s="24">
        <v>15</v>
      </c>
      <c r="B19" s="23" t="s">
        <v>66</v>
      </c>
    </row>
    <row r="20" spans="1:2" ht="18.75" x14ac:dyDescent="0.2">
      <c r="A20" s="24">
        <v>16</v>
      </c>
      <c r="B20" s="23" t="s">
        <v>67</v>
      </c>
    </row>
    <row r="21" spans="1:2" ht="18.75" x14ac:dyDescent="0.2">
      <c r="A21" s="24">
        <v>17</v>
      </c>
      <c r="B21" s="23" t="s">
        <v>68</v>
      </c>
    </row>
    <row r="22" spans="1:2" ht="18.75" x14ac:dyDescent="0.2">
      <c r="A22" s="24">
        <v>18</v>
      </c>
      <c r="B22" s="23" t="s">
        <v>69</v>
      </c>
    </row>
    <row r="23" spans="1:2" ht="20.45" customHeight="1" x14ac:dyDescent="0.2">
      <c r="A23" s="24">
        <v>19</v>
      </c>
      <c r="B23" s="23" t="s">
        <v>70</v>
      </c>
    </row>
    <row r="24" spans="1:2" ht="38.450000000000003" customHeight="1" x14ac:dyDescent="0.2">
      <c r="A24" s="24">
        <v>20</v>
      </c>
      <c r="B24" s="23" t="s">
        <v>71</v>
      </c>
    </row>
    <row r="25" spans="1:2" ht="20.45" customHeight="1" x14ac:dyDescent="0.2">
      <c r="A25" s="24">
        <v>21</v>
      </c>
      <c r="B25" s="23" t="s">
        <v>72</v>
      </c>
    </row>
    <row r="26" spans="1:2" ht="18.600000000000001" customHeight="1" x14ac:dyDescent="0.2">
      <c r="A26" s="24">
        <v>22</v>
      </c>
      <c r="B26" s="23" t="s">
        <v>73</v>
      </c>
    </row>
    <row r="27" spans="1:2" ht="18.600000000000001" customHeight="1" x14ac:dyDescent="0.2">
      <c r="A27" s="24">
        <v>23</v>
      </c>
      <c r="B27" s="23" t="s">
        <v>74</v>
      </c>
    </row>
    <row r="28" spans="1:2" ht="19.899999999999999" customHeight="1" x14ac:dyDescent="0.2">
      <c r="A28" s="24">
        <v>24</v>
      </c>
      <c r="B28" s="23" t="s">
        <v>75</v>
      </c>
    </row>
    <row r="29" spans="1:2" ht="20.45" customHeight="1" x14ac:dyDescent="0.2">
      <c r="A29" s="25">
        <v>25</v>
      </c>
      <c r="B29" s="26" t="s">
        <v>76</v>
      </c>
    </row>
  </sheetData>
  <printOptions horizontalCentered="1" verticalCentered="1"/>
  <pageMargins left="0.59055118110236227" right="0.59055118110236227" top="0.78740157480314965" bottom="0.39370078740157483" header="0.31496062992125984" footer="0.31496062992125984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view="pageBreakPreview" zoomScaleNormal="100" workbookViewId="0">
      <pane ySplit="4" topLeftCell="A5" activePane="bottomLeft" state="frozen"/>
      <selection activeCell="F4" sqref="F4"/>
      <selection pane="bottomLeft" activeCell="M95" sqref="M95"/>
    </sheetView>
  </sheetViews>
  <sheetFormatPr defaultRowHeight="12.75" x14ac:dyDescent="0.2"/>
  <cols>
    <col min="1" max="1" width="6.140625" customWidth="1"/>
    <col min="2" max="2" width="33.7109375" customWidth="1"/>
    <col min="3" max="3" width="15.42578125" customWidth="1"/>
    <col min="4" max="4" width="10.7109375" customWidth="1"/>
    <col min="5" max="5" width="12.85546875" customWidth="1"/>
    <col min="6" max="6" width="12.42578125" customWidth="1"/>
    <col min="7" max="7" width="10.28515625" customWidth="1"/>
    <col min="8" max="8" width="11.140625" customWidth="1"/>
    <col min="9" max="9" width="10.5703125" customWidth="1"/>
    <col min="10" max="10" width="14.85546875" customWidth="1"/>
  </cols>
  <sheetData>
    <row r="1" spans="1:10" ht="16.5" x14ac:dyDescent="0.25">
      <c r="B1" s="279" t="s">
        <v>303</v>
      </c>
      <c r="C1" s="292"/>
      <c r="D1" s="292"/>
      <c r="E1" s="292"/>
      <c r="F1" s="292"/>
      <c r="G1" s="292"/>
      <c r="H1" s="292"/>
      <c r="I1" s="292"/>
      <c r="J1" s="292"/>
    </row>
    <row r="2" spans="1:10" ht="31.9" customHeight="1" x14ac:dyDescent="0.2">
      <c r="B2" s="346" t="s">
        <v>304</v>
      </c>
      <c r="C2" s="356"/>
      <c r="D2" s="356"/>
      <c r="E2" s="356"/>
      <c r="F2" s="356"/>
      <c r="G2" s="356"/>
      <c r="H2" s="356"/>
      <c r="I2" s="356"/>
      <c r="J2" s="356"/>
    </row>
    <row r="3" spans="1:10" ht="13.9" customHeight="1" x14ac:dyDescent="0.2">
      <c r="A3" s="385" t="s">
        <v>789</v>
      </c>
      <c r="B3" s="387" t="s">
        <v>305</v>
      </c>
      <c r="C3" s="387" t="s">
        <v>306</v>
      </c>
      <c r="D3" s="388" t="s">
        <v>307</v>
      </c>
      <c r="E3" s="387"/>
      <c r="F3" s="387"/>
      <c r="G3" s="387" t="s">
        <v>308</v>
      </c>
      <c r="H3" s="387"/>
      <c r="I3" s="387"/>
      <c r="J3" s="387"/>
    </row>
    <row r="4" spans="1:10" ht="111" customHeight="1" x14ac:dyDescent="0.2">
      <c r="A4" s="386"/>
      <c r="B4" s="387"/>
      <c r="C4" s="387"/>
      <c r="D4" s="121" t="s">
        <v>309</v>
      </c>
      <c r="E4" s="122" t="s">
        <v>310</v>
      </c>
      <c r="F4" s="122" t="s">
        <v>311</v>
      </c>
      <c r="G4" s="122" t="s">
        <v>312</v>
      </c>
      <c r="H4" s="122" t="s">
        <v>313</v>
      </c>
      <c r="I4" s="122" t="s">
        <v>314</v>
      </c>
      <c r="J4" s="122" t="s">
        <v>315</v>
      </c>
    </row>
    <row r="5" spans="1:10" ht="15" x14ac:dyDescent="0.2">
      <c r="A5" s="36"/>
      <c r="B5" s="123">
        <v>1</v>
      </c>
      <c r="C5" s="123">
        <v>2</v>
      </c>
      <c r="D5" s="122">
        <v>3</v>
      </c>
      <c r="E5" s="122">
        <v>4</v>
      </c>
      <c r="F5" s="122">
        <v>5</v>
      </c>
      <c r="G5" s="122">
        <v>6</v>
      </c>
      <c r="H5" s="122">
        <v>7</v>
      </c>
      <c r="I5" s="122">
        <v>8</v>
      </c>
      <c r="J5" s="122">
        <v>9</v>
      </c>
    </row>
    <row r="6" spans="1:10" ht="16.5" customHeight="1" x14ac:dyDescent="0.2">
      <c r="A6" s="36"/>
      <c r="B6" s="245" t="s">
        <v>775</v>
      </c>
      <c r="C6" s="124"/>
      <c r="D6" s="47"/>
      <c r="E6" s="47"/>
      <c r="F6" s="124"/>
      <c r="G6" s="122"/>
      <c r="H6" s="124"/>
      <c r="I6" s="47"/>
      <c r="J6" s="124"/>
    </row>
    <row r="7" spans="1:10" ht="29.25" customHeight="1" x14ac:dyDescent="0.2">
      <c r="A7" s="36" t="s">
        <v>790</v>
      </c>
      <c r="B7" s="246" t="s">
        <v>776</v>
      </c>
      <c r="C7" s="256">
        <v>6171</v>
      </c>
      <c r="D7" s="255">
        <v>1080</v>
      </c>
      <c r="E7" s="255">
        <v>6728</v>
      </c>
      <c r="F7" s="256">
        <v>741</v>
      </c>
      <c r="G7" s="244" t="s">
        <v>803</v>
      </c>
      <c r="H7" s="262" t="s">
        <v>931</v>
      </c>
      <c r="I7" s="243" t="s">
        <v>804</v>
      </c>
      <c r="J7" s="262" t="s">
        <v>931</v>
      </c>
    </row>
    <row r="8" spans="1:10" ht="20.25" customHeight="1" x14ac:dyDescent="0.2">
      <c r="A8" s="36" t="s">
        <v>791</v>
      </c>
      <c r="B8" s="246" t="s">
        <v>777</v>
      </c>
      <c r="C8" s="256">
        <v>888</v>
      </c>
      <c r="D8" s="255">
        <v>600</v>
      </c>
      <c r="E8" s="255">
        <v>4388</v>
      </c>
      <c r="F8" s="256">
        <v>61</v>
      </c>
      <c r="G8" s="244" t="s">
        <v>803</v>
      </c>
      <c r="H8" s="262" t="s">
        <v>931</v>
      </c>
      <c r="I8" s="247" t="s">
        <v>770</v>
      </c>
      <c r="J8" s="262" t="s">
        <v>931</v>
      </c>
    </row>
    <row r="9" spans="1:10" ht="30.75" customHeight="1" x14ac:dyDescent="0.2">
      <c r="A9" s="36"/>
      <c r="B9" s="246" t="s">
        <v>785</v>
      </c>
      <c r="C9" s="256">
        <v>276</v>
      </c>
      <c r="D9" s="255">
        <v>320</v>
      </c>
      <c r="E9" s="255">
        <v>1890</v>
      </c>
      <c r="F9" s="256">
        <v>8</v>
      </c>
      <c r="G9" s="244" t="s">
        <v>803</v>
      </c>
      <c r="H9" s="262" t="s">
        <v>931</v>
      </c>
      <c r="I9" s="247" t="s">
        <v>770</v>
      </c>
      <c r="J9" s="262" t="s">
        <v>931</v>
      </c>
    </row>
    <row r="10" spans="1:10" ht="13.5" customHeight="1" x14ac:dyDescent="0.2">
      <c r="A10" s="36" t="s">
        <v>792</v>
      </c>
      <c r="B10" s="246" t="s">
        <v>778</v>
      </c>
      <c r="C10" s="256">
        <v>696</v>
      </c>
      <c r="D10" s="255">
        <v>180</v>
      </c>
      <c r="E10" s="255">
        <v>1065</v>
      </c>
      <c r="F10" s="256">
        <v>56</v>
      </c>
      <c r="G10" s="65" t="s">
        <v>803</v>
      </c>
      <c r="H10" s="262" t="s">
        <v>931</v>
      </c>
      <c r="I10" s="248" t="s">
        <v>770</v>
      </c>
      <c r="J10" s="262" t="s">
        <v>931</v>
      </c>
    </row>
    <row r="11" spans="1:10" ht="15.75" customHeight="1" x14ac:dyDescent="0.2">
      <c r="A11" s="36" t="s">
        <v>793</v>
      </c>
      <c r="B11" s="246" t="s">
        <v>779</v>
      </c>
      <c r="C11" s="256">
        <v>940</v>
      </c>
      <c r="D11" s="255">
        <v>378</v>
      </c>
      <c r="E11" s="255">
        <v>1778</v>
      </c>
      <c r="F11" s="256">
        <v>39</v>
      </c>
      <c r="G11" s="65" t="s">
        <v>803</v>
      </c>
      <c r="H11" s="262" t="s">
        <v>931</v>
      </c>
      <c r="I11" s="248" t="s">
        <v>770</v>
      </c>
      <c r="J11" s="262" t="s">
        <v>931</v>
      </c>
    </row>
    <row r="12" spans="1:10" ht="30.75" customHeight="1" x14ac:dyDescent="0.2">
      <c r="A12" s="36" t="s">
        <v>794</v>
      </c>
      <c r="B12" s="246" t="s">
        <v>780</v>
      </c>
      <c r="C12" s="256">
        <v>1039</v>
      </c>
      <c r="D12" s="255">
        <v>320</v>
      </c>
      <c r="E12" s="255">
        <v>1770</v>
      </c>
      <c r="F12" s="256">
        <v>98</v>
      </c>
      <c r="G12" s="65" t="s">
        <v>803</v>
      </c>
      <c r="H12" s="262" t="s">
        <v>931</v>
      </c>
      <c r="I12" s="248" t="s">
        <v>770</v>
      </c>
      <c r="J12" s="262" t="s">
        <v>931</v>
      </c>
    </row>
    <row r="13" spans="1:10" ht="16.5" customHeight="1" x14ac:dyDescent="0.2">
      <c r="A13" s="36" t="s">
        <v>795</v>
      </c>
      <c r="B13" s="246" t="s">
        <v>781</v>
      </c>
      <c r="C13" s="256">
        <v>865</v>
      </c>
      <c r="D13" s="255">
        <v>350</v>
      </c>
      <c r="E13" s="255">
        <v>2264</v>
      </c>
      <c r="F13" s="256">
        <v>40</v>
      </c>
      <c r="G13" s="65" t="s">
        <v>803</v>
      </c>
      <c r="H13" s="262" t="s">
        <v>931</v>
      </c>
      <c r="I13" s="248" t="s">
        <v>770</v>
      </c>
      <c r="J13" s="262" t="s">
        <v>931</v>
      </c>
    </row>
    <row r="14" spans="1:10" ht="30.75" customHeight="1" x14ac:dyDescent="0.2">
      <c r="A14" s="36"/>
      <c r="B14" s="246" t="s">
        <v>786</v>
      </c>
      <c r="C14" s="256">
        <v>439</v>
      </c>
      <c r="D14" s="255">
        <v>320</v>
      </c>
      <c r="E14" s="255">
        <v>1890</v>
      </c>
      <c r="F14" s="256">
        <v>15</v>
      </c>
      <c r="G14" s="65" t="s">
        <v>803</v>
      </c>
      <c r="H14" s="262" t="s">
        <v>931</v>
      </c>
      <c r="I14" s="248" t="s">
        <v>770</v>
      </c>
      <c r="J14" s="262" t="s">
        <v>931</v>
      </c>
    </row>
    <row r="15" spans="1:10" ht="15.75" customHeight="1" x14ac:dyDescent="0.2">
      <c r="A15" s="36" t="s">
        <v>796</v>
      </c>
      <c r="B15" s="246" t="s">
        <v>782</v>
      </c>
      <c r="C15" s="256">
        <v>577</v>
      </c>
      <c r="D15" s="255">
        <v>192</v>
      </c>
      <c r="E15" s="255">
        <v>984.4</v>
      </c>
      <c r="F15" s="256">
        <v>42</v>
      </c>
      <c r="G15" s="65" t="s">
        <v>803</v>
      </c>
      <c r="H15" s="262" t="s">
        <v>931</v>
      </c>
      <c r="I15" s="65" t="s">
        <v>769</v>
      </c>
      <c r="J15" s="262" t="s">
        <v>931</v>
      </c>
    </row>
    <row r="16" spans="1:10" ht="30.75" customHeight="1" x14ac:dyDescent="0.2">
      <c r="A16" s="36"/>
      <c r="B16" s="246" t="s">
        <v>787</v>
      </c>
      <c r="C16" s="256">
        <v>367</v>
      </c>
      <c r="D16" s="255">
        <v>120</v>
      </c>
      <c r="E16" s="255">
        <v>669</v>
      </c>
      <c r="F16" s="256">
        <v>13</v>
      </c>
      <c r="G16" s="65" t="s">
        <v>803</v>
      </c>
      <c r="H16" s="262" t="s">
        <v>931</v>
      </c>
      <c r="I16" s="248" t="s">
        <v>770</v>
      </c>
      <c r="J16" s="262" t="s">
        <v>931</v>
      </c>
    </row>
    <row r="17" spans="1:10" ht="18.75" customHeight="1" x14ac:dyDescent="0.2">
      <c r="A17" s="36" t="s">
        <v>797</v>
      </c>
      <c r="B17" s="246" t="s">
        <v>784</v>
      </c>
      <c r="C17" s="256">
        <v>484</v>
      </c>
      <c r="D17" s="255">
        <v>196</v>
      </c>
      <c r="E17" s="255">
        <v>908.7</v>
      </c>
      <c r="F17" s="256">
        <v>33</v>
      </c>
      <c r="G17" s="65" t="s">
        <v>803</v>
      </c>
      <c r="H17" s="262" t="s">
        <v>931</v>
      </c>
      <c r="I17" s="248" t="s">
        <v>770</v>
      </c>
      <c r="J17" s="262" t="s">
        <v>931</v>
      </c>
    </row>
    <row r="18" spans="1:10" ht="45" customHeight="1" x14ac:dyDescent="0.2">
      <c r="A18" s="36"/>
      <c r="B18" s="246" t="s">
        <v>788</v>
      </c>
      <c r="C18" s="256">
        <v>502</v>
      </c>
      <c r="D18" s="255">
        <v>177</v>
      </c>
      <c r="E18" s="255">
        <v>1162</v>
      </c>
      <c r="F18" s="256">
        <v>6</v>
      </c>
      <c r="G18" s="65" t="s">
        <v>803</v>
      </c>
      <c r="H18" s="262" t="s">
        <v>931</v>
      </c>
      <c r="I18" s="248" t="s">
        <v>770</v>
      </c>
      <c r="J18" s="262" t="s">
        <v>931</v>
      </c>
    </row>
    <row r="19" spans="1:10" ht="28.5" customHeight="1" x14ac:dyDescent="0.2">
      <c r="A19" s="36" t="s">
        <v>798</v>
      </c>
      <c r="B19" s="246" t="s">
        <v>783</v>
      </c>
      <c r="C19" s="256">
        <v>287</v>
      </c>
      <c r="D19" s="255">
        <v>160</v>
      </c>
      <c r="E19" s="255">
        <v>895.7</v>
      </c>
      <c r="F19" s="256">
        <v>27</v>
      </c>
      <c r="G19" s="65" t="s">
        <v>803</v>
      </c>
      <c r="H19" s="262" t="s">
        <v>931</v>
      </c>
      <c r="I19" s="65" t="s">
        <v>804</v>
      </c>
      <c r="J19" s="262" t="s">
        <v>931</v>
      </c>
    </row>
    <row r="20" spans="1:10" ht="30.75" customHeight="1" x14ac:dyDescent="0.2">
      <c r="A20" s="36" t="s">
        <v>799</v>
      </c>
      <c r="B20" s="246" t="s">
        <v>801</v>
      </c>
      <c r="C20" s="256">
        <v>1265</v>
      </c>
      <c r="D20" s="255">
        <v>236</v>
      </c>
      <c r="E20" s="255">
        <v>2306</v>
      </c>
      <c r="F20" s="256">
        <v>61</v>
      </c>
      <c r="G20" s="65" t="s">
        <v>803</v>
      </c>
      <c r="H20" s="262" t="s">
        <v>931</v>
      </c>
      <c r="I20" s="248" t="s">
        <v>770</v>
      </c>
      <c r="J20" s="262" t="s">
        <v>931</v>
      </c>
    </row>
    <row r="21" spans="1:10" ht="30.75" customHeight="1" x14ac:dyDescent="0.2">
      <c r="A21" s="36" t="s">
        <v>800</v>
      </c>
      <c r="B21" s="246" t="s">
        <v>802</v>
      </c>
      <c r="C21" s="256">
        <v>220</v>
      </c>
      <c r="D21" s="255">
        <v>108</v>
      </c>
      <c r="E21" s="255">
        <v>1138</v>
      </c>
      <c r="F21" s="256">
        <v>18</v>
      </c>
      <c r="G21" s="65" t="s">
        <v>803</v>
      </c>
      <c r="H21" s="262" t="s">
        <v>931</v>
      </c>
      <c r="I21" s="248" t="s">
        <v>770</v>
      </c>
      <c r="J21" s="262" t="s">
        <v>931</v>
      </c>
    </row>
    <row r="22" spans="1:10" ht="18" customHeight="1" x14ac:dyDescent="0.2">
      <c r="A22" s="36"/>
      <c r="B22" s="246" t="s">
        <v>932</v>
      </c>
      <c r="C22" s="256"/>
      <c r="D22" s="255">
        <f>SUM(D7:D21)</f>
        <v>4737</v>
      </c>
      <c r="E22" s="255"/>
      <c r="F22" s="255">
        <f>SUM(F7:F21)</f>
        <v>1258</v>
      </c>
      <c r="G22" s="241"/>
      <c r="H22" s="124"/>
      <c r="I22" s="240"/>
      <c r="J22" s="124"/>
    </row>
    <row r="23" spans="1:10" ht="30.75" customHeight="1" x14ac:dyDescent="0.2">
      <c r="A23" s="36"/>
      <c r="B23" s="245" t="s">
        <v>805</v>
      </c>
      <c r="C23" s="256"/>
      <c r="D23" s="255"/>
      <c r="E23" s="255"/>
      <c r="F23" s="256"/>
      <c r="G23" s="241"/>
      <c r="H23" s="124"/>
      <c r="I23" s="240"/>
      <c r="J23" s="124"/>
    </row>
    <row r="24" spans="1:10" ht="30.75" customHeight="1" x14ac:dyDescent="0.25">
      <c r="A24" s="249" t="s">
        <v>790</v>
      </c>
      <c r="B24" s="250" t="s">
        <v>806</v>
      </c>
      <c r="C24" s="256">
        <v>6171</v>
      </c>
      <c r="D24" s="267">
        <v>95</v>
      </c>
      <c r="E24" s="268">
        <v>1656</v>
      </c>
      <c r="F24" s="267">
        <v>77</v>
      </c>
      <c r="G24" s="65" t="s">
        <v>803</v>
      </c>
      <c r="H24" s="262" t="s">
        <v>931</v>
      </c>
      <c r="I24" s="262" t="s">
        <v>931</v>
      </c>
      <c r="J24" s="262" t="s">
        <v>931</v>
      </c>
    </row>
    <row r="25" spans="1:10" ht="30.75" customHeight="1" x14ac:dyDescent="0.25">
      <c r="A25" s="249" t="s">
        <v>791</v>
      </c>
      <c r="B25" s="250" t="s">
        <v>807</v>
      </c>
      <c r="C25" s="256">
        <v>6171</v>
      </c>
      <c r="D25" s="267">
        <v>95</v>
      </c>
      <c r="E25" s="268">
        <v>855</v>
      </c>
      <c r="F25" s="267">
        <v>76</v>
      </c>
      <c r="G25" s="65" t="s">
        <v>803</v>
      </c>
      <c r="H25" s="262" t="s">
        <v>931</v>
      </c>
      <c r="I25" s="262" t="s">
        <v>931</v>
      </c>
      <c r="J25" s="262" t="s">
        <v>931</v>
      </c>
    </row>
    <row r="26" spans="1:10" ht="30.75" customHeight="1" x14ac:dyDescent="0.25">
      <c r="A26" s="249" t="s">
        <v>792</v>
      </c>
      <c r="B26" s="250" t="s">
        <v>808</v>
      </c>
      <c r="C26" s="256">
        <v>6171</v>
      </c>
      <c r="D26" s="267">
        <v>74</v>
      </c>
      <c r="E26" s="268">
        <v>1654</v>
      </c>
      <c r="F26" s="267">
        <v>71</v>
      </c>
      <c r="G26" s="65" t="s">
        <v>803</v>
      </c>
      <c r="H26" s="262" t="s">
        <v>931</v>
      </c>
      <c r="I26" s="262" t="s">
        <v>931</v>
      </c>
      <c r="J26" s="262" t="s">
        <v>931</v>
      </c>
    </row>
    <row r="27" spans="1:10" ht="30.75" customHeight="1" x14ac:dyDescent="0.25">
      <c r="A27" s="249" t="s">
        <v>793</v>
      </c>
      <c r="B27" s="250" t="s">
        <v>809</v>
      </c>
      <c r="C27" s="256">
        <v>6171</v>
      </c>
      <c r="D27" s="267">
        <v>73</v>
      </c>
      <c r="E27" s="268">
        <v>860</v>
      </c>
      <c r="F27" s="267">
        <v>73</v>
      </c>
      <c r="G27" s="65" t="s">
        <v>803</v>
      </c>
      <c r="H27" s="262" t="s">
        <v>931</v>
      </c>
      <c r="I27" s="262" t="s">
        <v>931</v>
      </c>
      <c r="J27" s="262" t="s">
        <v>931</v>
      </c>
    </row>
    <row r="28" spans="1:10" ht="30.75" customHeight="1" x14ac:dyDescent="0.25">
      <c r="A28" s="249" t="s">
        <v>794</v>
      </c>
      <c r="B28" s="250" t="s">
        <v>810</v>
      </c>
      <c r="C28" s="256">
        <v>888</v>
      </c>
      <c r="D28" s="267">
        <v>26</v>
      </c>
      <c r="E28" s="268">
        <v>350</v>
      </c>
      <c r="F28" s="267">
        <v>14</v>
      </c>
      <c r="G28" s="65" t="s">
        <v>828</v>
      </c>
      <c r="H28" s="262" t="s">
        <v>931</v>
      </c>
      <c r="I28" s="262" t="s">
        <v>931</v>
      </c>
      <c r="J28" s="262" t="s">
        <v>931</v>
      </c>
    </row>
    <row r="29" spans="1:10" ht="31.5" customHeight="1" x14ac:dyDescent="0.25">
      <c r="A29" s="249" t="s">
        <v>795</v>
      </c>
      <c r="B29" s="250" t="s">
        <v>821</v>
      </c>
      <c r="C29" s="256">
        <v>696</v>
      </c>
      <c r="D29" s="267">
        <v>28</v>
      </c>
      <c r="E29" s="268">
        <v>286</v>
      </c>
      <c r="F29" s="267">
        <v>23</v>
      </c>
      <c r="G29" s="65" t="s">
        <v>803</v>
      </c>
      <c r="H29" s="262" t="s">
        <v>931</v>
      </c>
      <c r="I29" s="262" t="s">
        <v>931</v>
      </c>
      <c r="J29" s="262" t="s">
        <v>931</v>
      </c>
    </row>
    <row r="30" spans="1:10" ht="27.75" customHeight="1" x14ac:dyDescent="0.25">
      <c r="A30" s="253" t="s">
        <v>796</v>
      </c>
      <c r="B30" s="254" t="s">
        <v>811</v>
      </c>
      <c r="C30" s="269">
        <v>940</v>
      </c>
      <c r="D30" s="267">
        <v>18</v>
      </c>
      <c r="E30" s="268">
        <v>510</v>
      </c>
      <c r="F30" s="267">
        <v>8</v>
      </c>
      <c r="G30" s="65" t="s">
        <v>803</v>
      </c>
      <c r="H30" s="262" t="s">
        <v>931</v>
      </c>
      <c r="I30" s="262" t="s">
        <v>931</v>
      </c>
      <c r="J30" s="262" t="s">
        <v>931</v>
      </c>
    </row>
    <row r="31" spans="1:10" ht="33" customHeight="1" x14ac:dyDescent="0.25">
      <c r="A31" s="249" t="s">
        <v>797</v>
      </c>
      <c r="B31" s="250" t="s">
        <v>822</v>
      </c>
      <c r="C31" s="255">
        <v>693</v>
      </c>
      <c r="D31" s="267">
        <v>30</v>
      </c>
      <c r="E31" s="268">
        <v>858</v>
      </c>
      <c r="F31" s="267">
        <v>18</v>
      </c>
      <c r="G31" s="65" t="s">
        <v>803</v>
      </c>
      <c r="H31" s="262" t="s">
        <v>931</v>
      </c>
      <c r="I31" s="262" t="s">
        <v>931</v>
      </c>
      <c r="J31" s="262" t="s">
        <v>931</v>
      </c>
    </row>
    <row r="32" spans="1:10" ht="33.75" customHeight="1" x14ac:dyDescent="0.25">
      <c r="A32" s="249" t="s">
        <v>798</v>
      </c>
      <c r="B32" s="250" t="s">
        <v>823</v>
      </c>
      <c r="C32" s="255">
        <v>865</v>
      </c>
      <c r="D32" s="267">
        <v>21</v>
      </c>
      <c r="E32" s="268">
        <v>882</v>
      </c>
      <c r="F32" s="267">
        <v>6</v>
      </c>
      <c r="G32" s="65" t="s">
        <v>803</v>
      </c>
      <c r="H32" s="262" t="s">
        <v>931</v>
      </c>
      <c r="I32" s="262" t="s">
        <v>931</v>
      </c>
      <c r="J32" s="262" t="s">
        <v>931</v>
      </c>
    </row>
    <row r="33" spans="1:10" ht="33" customHeight="1" x14ac:dyDescent="0.25">
      <c r="A33" s="249" t="s">
        <v>799</v>
      </c>
      <c r="B33" s="250" t="s">
        <v>824</v>
      </c>
      <c r="C33" s="255">
        <v>439</v>
      </c>
      <c r="D33" s="267">
        <v>10</v>
      </c>
      <c r="E33" s="268">
        <v>220</v>
      </c>
      <c r="F33" s="267">
        <v>4</v>
      </c>
      <c r="G33" s="65" t="s">
        <v>828</v>
      </c>
      <c r="H33" s="262" t="s">
        <v>931</v>
      </c>
      <c r="I33" s="262" t="s">
        <v>931</v>
      </c>
      <c r="J33" s="262" t="s">
        <v>931</v>
      </c>
    </row>
    <row r="34" spans="1:10" ht="31.5" customHeight="1" x14ac:dyDescent="0.25">
      <c r="A34" s="249" t="s">
        <v>800</v>
      </c>
      <c r="B34" s="250" t="s">
        <v>825</v>
      </c>
      <c r="C34" s="255">
        <v>577</v>
      </c>
      <c r="D34" s="267">
        <v>30</v>
      </c>
      <c r="E34" s="268">
        <v>498</v>
      </c>
      <c r="F34" s="267">
        <v>7</v>
      </c>
      <c r="G34" s="65" t="s">
        <v>803</v>
      </c>
      <c r="H34" s="262" t="s">
        <v>931</v>
      </c>
      <c r="I34" s="262" t="s">
        <v>931</v>
      </c>
      <c r="J34" s="262" t="s">
        <v>931</v>
      </c>
    </row>
    <row r="35" spans="1:10" ht="32.25" customHeight="1" x14ac:dyDescent="0.25">
      <c r="A35" s="249" t="s">
        <v>812</v>
      </c>
      <c r="B35" s="250" t="s">
        <v>826</v>
      </c>
      <c r="C35" s="255">
        <v>287</v>
      </c>
      <c r="D35" s="267">
        <v>17</v>
      </c>
      <c r="E35" s="268">
        <v>410</v>
      </c>
      <c r="F35" s="267">
        <v>16</v>
      </c>
      <c r="G35" s="65" t="s">
        <v>803</v>
      </c>
      <c r="H35" s="262" t="s">
        <v>931</v>
      </c>
      <c r="I35" s="262" t="s">
        <v>931</v>
      </c>
      <c r="J35" s="262" t="s">
        <v>931</v>
      </c>
    </row>
    <row r="36" spans="1:10" ht="32.25" customHeight="1" x14ac:dyDescent="0.25">
      <c r="A36" s="249" t="s">
        <v>813</v>
      </c>
      <c r="B36" s="250" t="s">
        <v>814</v>
      </c>
      <c r="C36" s="255">
        <v>484</v>
      </c>
      <c r="D36" s="267">
        <v>30</v>
      </c>
      <c r="E36" s="268">
        <v>486</v>
      </c>
      <c r="F36" s="267">
        <v>6</v>
      </c>
      <c r="G36" s="65" t="s">
        <v>803</v>
      </c>
      <c r="H36" s="262" t="s">
        <v>931</v>
      </c>
      <c r="I36" s="262" t="s">
        <v>931</v>
      </c>
      <c r="J36" s="262" t="s">
        <v>931</v>
      </c>
    </row>
    <row r="37" spans="1:10" ht="29.25" customHeight="1" x14ac:dyDescent="0.25">
      <c r="A37" s="249" t="s">
        <v>815</v>
      </c>
      <c r="B37" s="250" t="s">
        <v>816</v>
      </c>
      <c r="C37" s="255">
        <v>346</v>
      </c>
      <c r="D37" s="267">
        <v>17</v>
      </c>
      <c r="E37" s="268">
        <v>80</v>
      </c>
      <c r="F37" s="267">
        <v>8</v>
      </c>
      <c r="G37" s="65" t="s">
        <v>828</v>
      </c>
      <c r="H37" s="262" t="s">
        <v>931</v>
      </c>
      <c r="I37" s="262" t="s">
        <v>931</v>
      </c>
      <c r="J37" s="262" t="s">
        <v>931</v>
      </c>
    </row>
    <row r="38" spans="1:10" ht="30" customHeight="1" x14ac:dyDescent="0.25">
      <c r="A38" s="249" t="s">
        <v>817</v>
      </c>
      <c r="B38" s="250" t="s">
        <v>827</v>
      </c>
      <c r="C38" s="256">
        <v>1265</v>
      </c>
      <c r="D38" s="267">
        <v>28</v>
      </c>
      <c r="E38" s="268">
        <v>2172</v>
      </c>
      <c r="F38" s="267">
        <v>27</v>
      </c>
      <c r="G38" s="65" t="s">
        <v>803</v>
      </c>
      <c r="H38" s="262" t="s">
        <v>931</v>
      </c>
      <c r="I38" s="262" t="s">
        <v>931</v>
      </c>
      <c r="J38" s="262" t="s">
        <v>931</v>
      </c>
    </row>
    <row r="39" spans="1:10" ht="25.5" customHeight="1" x14ac:dyDescent="0.25">
      <c r="A39" s="251"/>
      <c r="B39" s="250" t="s">
        <v>900</v>
      </c>
      <c r="C39" s="256"/>
      <c r="D39" s="267">
        <v>592</v>
      </c>
      <c r="E39" s="268">
        <v>11777</v>
      </c>
      <c r="F39" s="267">
        <v>434</v>
      </c>
      <c r="G39" s="36"/>
      <c r="H39" s="36"/>
      <c r="I39" s="36"/>
      <c r="J39" s="36"/>
    </row>
    <row r="40" spans="1:10" ht="30.75" customHeight="1" x14ac:dyDescent="0.25">
      <c r="A40" s="249"/>
      <c r="B40" s="252" t="s">
        <v>818</v>
      </c>
      <c r="C40" s="256"/>
      <c r="D40" s="256"/>
      <c r="E40" s="256"/>
      <c r="F40" s="256"/>
      <c r="G40" s="36"/>
      <c r="H40" s="36"/>
      <c r="I40" s="36"/>
      <c r="J40" s="36"/>
    </row>
    <row r="41" spans="1:10" ht="36" customHeight="1" x14ac:dyDescent="0.25">
      <c r="A41" s="249" t="s">
        <v>790</v>
      </c>
      <c r="B41" s="250" t="s">
        <v>819</v>
      </c>
      <c r="C41" s="256"/>
      <c r="D41" s="256">
        <v>95</v>
      </c>
      <c r="E41" s="256">
        <v>680</v>
      </c>
      <c r="F41" s="256">
        <v>144</v>
      </c>
      <c r="G41" s="36"/>
      <c r="H41" s="262" t="s">
        <v>931</v>
      </c>
      <c r="I41" s="262" t="s">
        <v>931</v>
      </c>
      <c r="J41" s="262" t="s">
        <v>931</v>
      </c>
    </row>
    <row r="42" spans="1:10" ht="35.25" customHeight="1" x14ac:dyDescent="0.25">
      <c r="A42" s="249" t="s">
        <v>791</v>
      </c>
      <c r="B42" s="250" t="s">
        <v>820</v>
      </c>
      <c r="C42" s="256"/>
      <c r="D42" s="256">
        <v>125</v>
      </c>
      <c r="E42" s="256"/>
      <c r="F42" s="256">
        <v>125</v>
      </c>
      <c r="G42" s="36"/>
      <c r="H42" s="262" t="s">
        <v>931</v>
      </c>
      <c r="I42" s="262" t="s">
        <v>931</v>
      </c>
      <c r="J42" s="262" t="s">
        <v>931</v>
      </c>
    </row>
    <row r="43" spans="1:10" ht="21.75" customHeight="1" x14ac:dyDescent="0.25">
      <c r="A43" s="249"/>
      <c r="B43" s="252" t="s">
        <v>829</v>
      </c>
      <c r="C43" s="256"/>
      <c r="D43" s="256"/>
      <c r="E43" s="256"/>
      <c r="F43" s="256"/>
      <c r="G43" s="36"/>
      <c r="H43" s="36"/>
      <c r="I43" s="36"/>
      <c r="J43" s="36"/>
    </row>
    <row r="44" spans="1:10" ht="40.5" customHeight="1" x14ac:dyDescent="0.25">
      <c r="A44" s="249" t="s">
        <v>790</v>
      </c>
      <c r="B44" s="255" t="s">
        <v>933</v>
      </c>
      <c r="C44" s="256">
        <v>15066</v>
      </c>
      <c r="D44" s="255" t="s">
        <v>899</v>
      </c>
      <c r="E44" s="256">
        <v>8772.1</v>
      </c>
      <c r="F44" s="256"/>
      <c r="G44" s="259" t="s">
        <v>803</v>
      </c>
      <c r="H44" s="256" t="s">
        <v>830</v>
      </c>
      <c r="I44" s="256" t="s">
        <v>769</v>
      </c>
      <c r="J44" s="257" t="s">
        <v>830</v>
      </c>
    </row>
    <row r="45" spans="1:10" ht="15.75" customHeight="1" x14ac:dyDescent="0.25">
      <c r="A45" s="249" t="s">
        <v>791</v>
      </c>
      <c r="B45" s="255" t="s">
        <v>831</v>
      </c>
      <c r="C45" s="256">
        <v>1036</v>
      </c>
      <c r="D45" s="256">
        <v>26</v>
      </c>
      <c r="E45" s="256">
        <v>103.3</v>
      </c>
      <c r="F45" s="256"/>
      <c r="G45" s="259" t="s">
        <v>803</v>
      </c>
      <c r="H45" s="256" t="s">
        <v>830</v>
      </c>
      <c r="I45" s="256" t="s">
        <v>769</v>
      </c>
      <c r="J45" s="257" t="s">
        <v>830</v>
      </c>
    </row>
    <row r="46" spans="1:10" ht="17.25" customHeight="1" x14ac:dyDescent="0.25">
      <c r="A46" s="249" t="s">
        <v>792</v>
      </c>
      <c r="B46" s="255" t="s">
        <v>832</v>
      </c>
      <c r="C46" s="256">
        <v>716</v>
      </c>
      <c r="D46" s="256">
        <v>26</v>
      </c>
      <c r="E46" s="256">
        <v>105.1</v>
      </c>
      <c r="F46" s="256"/>
      <c r="G46" s="259" t="s">
        <v>803</v>
      </c>
      <c r="H46" s="256" t="s">
        <v>830</v>
      </c>
      <c r="I46" s="256" t="s">
        <v>769</v>
      </c>
      <c r="J46" s="257" t="s">
        <v>830</v>
      </c>
    </row>
    <row r="47" spans="1:10" ht="15.75" customHeight="1" x14ac:dyDescent="0.25">
      <c r="A47" s="249" t="s">
        <v>793</v>
      </c>
      <c r="B47" s="255" t="s">
        <v>833</v>
      </c>
      <c r="C47" s="256">
        <v>577</v>
      </c>
      <c r="D47" s="256">
        <v>26</v>
      </c>
      <c r="E47" s="256">
        <v>108.8</v>
      </c>
      <c r="F47" s="256"/>
      <c r="G47" s="259" t="s">
        <v>803</v>
      </c>
      <c r="H47" s="256" t="s">
        <v>830</v>
      </c>
      <c r="I47" s="256" t="s">
        <v>769</v>
      </c>
      <c r="J47" s="257" t="s">
        <v>830</v>
      </c>
    </row>
    <row r="48" spans="1:10" ht="15.75" customHeight="1" x14ac:dyDescent="0.25">
      <c r="A48" s="249" t="s">
        <v>794</v>
      </c>
      <c r="B48" s="255" t="s">
        <v>834</v>
      </c>
      <c r="C48" s="256">
        <v>676</v>
      </c>
      <c r="D48" s="256">
        <v>26</v>
      </c>
      <c r="E48" s="256">
        <v>101</v>
      </c>
      <c r="F48" s="256"/>
      <c r="G48" s="259" t="s">
        <v>803</v>
      </c>
      <c r="H48" s="256" t="s">
        <v>830</v>
      </c>
      <c r="I48" s="256" t="s">
        <v>769</v>
      </c>
      <c r="J48" s="257" t="s">
        <v>830</v>
      </c>
    </row>
    <row r="49" spans="1:10" ht="18" customHeight="1" x14ac:dyDescent="0.25">
      <c r="A49" s="249" t="s">
        <v>795</v>
      </c>
      <c r="B49" s="255" t="s">
        <v>835</v>
      </c>
      <c r="C49" s="256">
        <v>696</v>
      </c>
      <c r="D49" s="256">
        <v>10</v>
      </c>
      <c r="E49" s="256">
        <v>66.599999999999994</v>
      </c>
      <c r="F49" s="256"/>
      <c r="G49" s="259" t="s">
        <v>803</v>
      </c>
      <c r="H49" s="256" t="s">
        <v>830</v>
      </c>
      <c r="I49" s="256" t="s">
        <v>770</v>
      </c>
      <c r="J49" s="257" t="s">
        <v>830</v>
      </c>
    </row>
    <row r="50" spans="1:10" ht="16.5" customHeight="1" x14ac:dyDescent="0.25">
      <c r="A50" s="249" t="s">
        <v>796</v>
      </c>
      <c r="B50" s="255" t="s">
        <v>836</v>
      </c>
      <c r="C50" s="256">
        <v>502</v>
      </c>
      <c r="D50" s="256">
        <v>10</v>
      </c>
      <c r="E50" s="256">
        <v>73</v>
      </c>
      <c r="F50" s="256"/>
      <c r="G50" s="259" t="s">
        <v>803</v>
      </c>
      <c r="H50" s="256"/>
      <c r="I50" s="256" t="s">
        <v>770</v>
      </c>
      <c r="J50" s="257" t="s">
        <v>830</v>
      </c>
    </row>
    <row r="51" spans="1:10" ht="18" customHeight="1" x14ac:dyDescent="0.25">
      <c r="A51" s="249" t="s">
        <v>797</v>
      </c>
      <c r="B51" s="255" t="s">
        <v>837</v>
      </c>
      <c r="C51" s="256">
        <v>484</v>
      </c>
      <c r="D51" s="256">
        <v>10</v>
      </c>
      <c r="E51" s="256">
        <v>73.099999999999994</v>
      </c>
      <c r="F51" s="256"/>
      <c r="G51" s="259" t="s">
        <v>803</v>
      </c>
      <c r="H51" s="256" t="s">
        <v>830</v>
      </c>
      <c r="I51" s="256" t="s">
        <v>770</v>
      </c>
      <c r="J51" s="257" t="s">
        <v>830</v>
      </c>
    </row>
    <row r="52" spans="1:10" ht="12.75" customHeight="1" x14ac:dyDescent="0.25">
      <c r="A52" s="249" t="s">
        <v>798</v>
      </c>
      <c r="B52" s="255" t="s">
        <v>838</v>
      </c>
      <c r="C52" s="256">
        <v>229</v>
      </c>
      <c r="D52" s="256">
        <v>10</v>
      </c>
      <c r="E52" s="256">
        <v>40.5</v>
      </c>
      <c r="F52" s="256"/>
      <c r="G52" s="259" t="s">
        <v>839</v>
      </c>
      <c r="H52" s="256"/>
      <c r="I52" s="256" t="s">
        <v>769</v>
      </c>
      <c r="J52" s="257" t="s">
        <v>830</v>
      </c>
    </row>
    <row r="53" spans="1:10" ht="15.75" customHeight="1" x14ac:dyDescent="0.25">
      <c r="A53" s="249" t="s">
        <v>799</v>
      </c>
      <c r="B53" s="255" t="s">
        <v>840</v>
      </c>
      <c r="C53" s="256">
        <v>670</v>
      </c>
      <c r="D53" s="256">
        <v>10</v>
      </c>
      <c r="E53" s="256">
        <v>91</v>
      </c>
      <c r="F53" s="256"/>
      <c r="G53" s="259" t="s">
        <v>803</v>
      </c>
      <c r="H53" s="256"/>
      <c r="I53" s="256" t="s">
        <v>770</v>
      </c>
      <c r="J53" s="257" t="s">
        <v>830</v>
      </c>
    </row>
    <row r="54" spans="1:10" ht="15.75" customHeight="1" x14ac:dyDescent="0.25">
      <c r="A54" s="249" t="s">
        <v>800</v>
      </c>
      <c r="B54" s="255" t="s">
        <v>841</v>
      </c>
      <c r="C54" s="256">
        <v>292</v>
      </c>
      <c r="D54" s="256">
        <v>10</v>
      </c>
      <c r="E54" s="256">
        <v>53</v>
      </c>
      <c r="F54" s="256"/>
      <c r="G54" s="259" t="s">
        <v>839</v>
      </c>
      <c r="H54" s="256" t="s">
        <v>830</v>
      </c>
      <c r="I54" s="256" t="s">
        <v>769</v>
      </c>
      <c r="J54" s="257" t="s">
        <v>830</v>
      </c>
    </row>
    <row r="55" spans="1:10" ht="15.75" customHeight="1" x14ac:dyDescent="0.25">
      <c r="A55" s="249" t="s">
        <v>812</v>
      </c>
      <c r="B55" s="255" t="s">
        <v>842</v>
      </c>
      <c r="C55" s="256">
        <v>304</v>
      </c>
      <c r="D55" s="256">
        <v>10</v>
      </c>
      <c r="E55" s="256">
        <v>44.8</v>
      </c>
      <c r="F55" s="256"/>
      <c r="G55" s="259" t="s">
        <v>839</v>
      </c>
      <c r="H55" s="256" t="s">
        <v>830</v>
      </c>
      <c r="I55" s="256" t="s">
        <v>769</v>
      </c>
      <c r="J55" s="257" t="s">
        <v>830</v>
      </c>
    </row>
    <row r="56" spans="1:10" ht="15.75" customHeight="1" x14ac:dyDescent="0.25">
      <c r="A56" s="249" t="s">
        <v>813</v>
      </c>
      <c r="B56" s="255" t="s">
        <v>843</v>
      </c>
      <c r="C56" s="256">
        <v>160</v>
      </c>
      <c r="D56" s="256">
        <v>10</v>
      </c>
      <c r="E56" s="256">
        <v>31.3</v>
      </c>
      <c r="F56" s="256"/>
      <c r="G56" s="259" t="s">
        <v>839</v>
      </c>
      <c r="H56" s="256" t="s">
        <v>830</v>
      </c>
      <c r="I56" s="256" t="s">
        <v>769</v>
      </c>
      <c r="J56" s="257" t="s">
        <v>830</v>
      </c>
    </row>
    <row r="57" spans="1:10" ht="15" customHeight="1" x14ac:dyDescent="0.25">
      <c r="A57" s="249" t="s">
        <v>815</v>
      </c>
      <c r="B57" s="255" t="s">
        <v>844</v>
      </c>
      <c r="C57" s="256">
        <v>287</v>
      </c>
      <c r="D57" s="256">
        <v>10</v>
      </c>
      <c r="E57" s="256">
        <v>31.5</v>
      </c>
      <c r="F57" s="256"/>
      <c r="G57" s="259" t="s">
        <v>839</v>
      </c>
      <c r="H57" s="256" t="s">
        <v>830</v>
      </c>
      <c r="I57" s="256" t="s">
        <v>769</v>
      </c>
      <c r="J57" s="257" t="s">
        <v>830</v>
      </c>
    </row>
    <row r="58" spans="1:10" ht="15.75" customHeight="1" x14ac:dyDescent="0.25">
      <c r="A58" s="249" t="s">
        <v>817</v>
      </c>
      <c r="B58" s="255" t="s">
        <v>845</v>
      </c>
      <c r="C58" s="256">
        <v>276</v>
      </c>
      <c r="D58" s="256">
        <v>10</v>
      </c>
      <c r="E58" s="256">
        <v>27.1</v>
      </c>
      <c r="F58" s="256"/>
      <c r="G58" s="259" t="s">
        <v>839</v>
      </c>
      <c r="H58" s="256"/>
      <c r="I58" s="256" t="s">
        <v>769</v>
      </c>
      <c r="J58" s="257" t="s">
        <v>830</v>
      </c>
    </row>
    <row r="59" spans="1:10" ht="16.5" customHeight="1" x14ac:dyDescent="0.25">
      <c r="A59" s="249" t="s">
        <v>901</v>
      </c>
      <c r="B59" s="255" t="s">
        <v>846</v>
      </c>
      <c r="C59" s="256">
        <v>215</v>
      </c>
      <c r="D59" s="256">
        <v>10</v>
      </c>
      <c r="E59" s="256">
        <v>32</v>
      </c>
      <c r="F59" s="256"/>
      <c r="G59" s="259" t="s">
        <v>839</v>
      </c>
      <c r="H59" s="256" t="s">
        <v>830</v>
      </c>
      <c r="I59" s="256" t="s">
        <v>770</v>
      </c>
      <c r="J59" s="257" t="s">
        <v>830</v>
      </c>
    </row>
    <row r="60" spans="1:10" ht="16.5" customHeight="1" x14ac:dyDescent="0.25">
      <c r="A60" s="249" t="s">
        <v>902</v>
      </c>
      <c r="B60" s="255" t="s">
        <v>847</v>
      </c>
      <c r="C60" s="256">
        <v>346</v>
      </c>
      <c r="D60" s="256">
        <v>10</v>
      </c>
      <c r="E60" s="256">
        <v>33.299999999999997</v>
      </c>
      <c r="F60" s="256"/>
      <c r="G60" s="259" t="s">
        <v>839</v>
      </c>
      <c r="H60" s="256" t="s">
        <v>830</v>
      </c>
      <c r="I60" s="256" t="s">
        <v>769</v>
      </c>
      <c r="J60" s="257" t="s">
        <v>830</v>
      </c>
    </row>
    <row r="61" spans="1:10" ht="15.75" customHeight="1" x14ac:dyDescent="0.25">
      <c r="A61" s="249" t="s">
        <v>904</v>
      </c>
      <c r="B61" s="255" t="s">
        <v>848</v>
      </c>
      <c r="C61" s="256">
        <v>220</v>
      </c>
      <c r="D61" s="256">
        <v>10</v>
      </c>
      <c r="E61" s="256">
        <v>39.6</v>
      </c>
      <c r="F61" s="256"/>
      <c r="G61" s="259" t="s">
        <v>839</v>
      </c>
      <c r="H61" s="256" t="s">
        <v>830</v>
      </c>
      <c r="I61" s="256" t="s">
        <v>769</v>
      </c>
      <c r="J61" s="257" t="s">
        <v>830</v>
      </c>
    </row>
    <row r="62" spans="1:10" ht="15.75" customHeight="1" x14ac:dyDescent="0.25">
      <c r="A62" s="249" t="s">
        <v>905</v>
      </c>
      <c r="B62" s="255" t="s">
        <v>849</v>
      </c>
      <c r="C62" s="256">
        <v>693</v>
      </c>
      <c r="D62" s="256">
        <v>10</v>
      </c>
      <c r="E62" s="256">
        <v>33</v>
      </c>
      <c r="F62" s="256"/>
      <c r="G62" s="259" t="s">
        <v>839</v>
      </c>
      <c r="H62" s="256" t="s">
        <v>830</v>
      </c>
      <c r="I62" s="256" t="s">
        <v>770</v>
      </c>
      <c r="J62" s="257" t="s">
        <v>830</v>
      </c>
    </row>
    <row r="63" spans="1:10" ht="15.75" customHeight="1" x14ac:dyDescent="0.25">
      <c r="A63" s="249" t="s">
        <v>906</v>
      </c>
      <c r="B63" s="255" t="s">
        <v>850</v>
      </c>
      <c r="C63" s="256">
        <v>149</v>
      </c>
      <c r="D63" s="256">
        <v>10</v>
      </c>
      <c r="E63" s="256">
        <v>40</v>
      </c>
      <c r="F63" s="256"/>
      <c r="G63" s="259" t="s">
        <v>839</v>
      </c>
      <c r="H63" s="256" t="s">
        <v>830</v>
      </c>
      <c r="I63" s="256" t="s">
        <v>769</v>
      </c>
      <c r="J63" s="257" t="s">
        <v>830</v>
      </c>
    </row>
    <row r="64" spans="1:10" ht="16.5" customHeight="1" x14ac:dyDescent="0.25">
      <c r="A64" s="249" t="s">
        <v>907</v>
      </c>
      <c r="B64" s="255" t="s">
        <v>851</v>
      </c>
      <c r="C64" s="256">
        <v>367</v>
      </c>
      <c r="D64" s="256">
        <v>10</v>
      </c>
      <c r="E64" s="256">
        <v>13.9</v>
      </c>
      <c r="F64" s="256"/>
      <c r="G64" s="259" t="s">
        <v>839</v>
      </c>
      <c r="H64" s="256" t="s">
        <v>830</v>
      </c>
      <c r="I64" s="256" t="s">
        <v>769</v>
      </c>
      <c r="J64" s="257" t="s">
        <v>830</v>
      </c>
    </row>
    <row r="65" spans="1:10" ht="12.75" customHeight="1" x14ac:dyDescent="0.25">
      <c r="A65" s="249"/>
      <c r="B65" s="258" t="s">
        <v>852</v>
      </c>
      <c r="C65" s="256"/>
      <c r="D65" s="256"/>
      <c r="E65" s="256"/>
      <c r="F65" s="256"/>
      <c r="G65" s="259"/>
      <c r="H65" s="256"/>
      <c r="I65" s="256"/>
      <c r="J65" s="257"/>
    </row>
    <row r="66" spans="1:10" ht="12.75" customHeight="1" x14ac:dyDescent="0.25">
      <c r="A66" s="249" t="s">
        <v>790</v>
      </c>
      <c r="B66" s="255" t="s">
        <v>853</v>
      </c>
      <c r="C66" s="256">
        <v>6171</v>
      </c>
      <c r="D66" s="256">
        <v>380</v>
      </c>
      <c r="E66" s="256">
        <v>2070.3000000000002</v>
      </c>
      <c r="F66" s="256"/>
      <c r="G66" s="259" t="s">
        <v>803</v>
      </c>
      <c r="H66" s="256" t="s">
        <v>830</v>
      </c>
      <c r="I66" s="256" t="s">
        <v>769</v>
      </c>
      <c r="J66" s="257" t="s">
        <v>830</v>
      </c>
    </row>
    <row r="67" spans="1:10" ht="12.75" customHeight="1" x14ac:dyDescent="0.25">
      <c r="A67" s="249" t="s">
        <v>791</v>
      </c>
      <c r="B67" s="255" t="s">
        <v>854</v>
      </c>
      <c r="C67" s="256">
        <v>6171</v>
      </c>
      <c r="D67" s="256"/>
      <c r="E67" s="256">
        <v>600</v>
      </c>
      <c r="F67" s="256"/>
      <c r="G67" s="259" t="s">
        <v>803</v>
      </c>
      <c r="H67" s="256" t="s">
        <v>830</v>
      </c>
      <c r="I67" s="256" t="s">
        <v>830</v>
      </c>
      <c r="J67" s="257" t="s">
        <v>830</v>
      </c>
    </row>
    <row r="68" spans="1:10" ht="12.75" customHeight="1" x14ac:dyDescent="0.25">
      <c r="A68" s="249" t="s">
        <v>792</v>
      </c>
      <c r="B68" s="255" t="s">
        <v>855</v>
      </c>
      <c r="C68" s="256">
        <v>888</v>
      </c>
      <c r="D68" s="256">
        <v>400</v>
      </c>
      <c r="E68" s="256">
        <v>1250</v>
      </c>
      <c r="F68" s="256"/>
      <c r="G68" s="259" t="s">
        <v>803</v>
      </c>
      <c r="H68" s="256" t="s">
        <v>830</v>
      </c>
      <c r="I68" s="256"/>
      <c r="J68" s="257" t="s">
        <v>830</v>
      </c>
    </row>
    <row r="69" spans="1:10" ht="12.75" customHeight="1" x14ac:dyDescent="0.25">
      <c r="A69" s="249" t="s">
        <v>793</v>
      </c>
      <c r="B69" s="255" t="s">
        <v>856</v>
      </c>
      <c r="C69" s="256">
        <v>888</v>
      </c>
      <c r="D69" s="256"/>
      <c r="E69" s="256">
        <v>92</v>
      </c>
      <c r="F69" s="256"/>
      <c r="G69" s="259" t="s">
        <v>803</v>
      </c>
      <c r="H69" s="256" t="s">
        <v>830</v>
      </c>
      <c r="I69" s="256"/>
      <c r="J69" s="257"/>
    </row>
    <row r="70" spans="1:10" ht="12.75" customHeight="1" x14ac:dyDescent="0.25">
      <c r="A70" s="249" t="s">
        <v>794</v>
      </c>
      <c r="B70" s="255" t="s">
        <v>857</v>
      </c>
      <c r="C70" s="256">
        <v>276</v>
      </c>
      <c r="D70" s="256">
        <v>170</v>
      </c>
      <c r="E70" s="256">
        <v>1011.8</v>
      </c>
      <c r="F70" s="256"/>
      <c r="G70" s="259" t="s">
        <v>803</v>
      </c>
      <c r="H70" s="256" t="s">
        <v>858</v>
      </c>
      <c r="I70" s="256" t="s">
        <v>830</v>
      </c>
      <c r="J70" s="257" t="s">
        <v>830</v>
      </c>
    </row>
    <row r="71" spans="1:10" ht="12.75" customHeight="1" x14ac:dyDescent="0.25">
      <c r="A71" s="249" t="s">
        <v>795</v>
      </c>
      <c r="B71" s="255" t="s">
        <v>859</v>
      </c>
      <c r="C71" s="256">
        <v>276</v>
      </c>
      <c r="D71" s="256"/>
      <c r="E71" s="256">
        <v>100</v>
      </c>
      <c r="F71" s="256"/>
      <c r="G71" s="259" t="s">
        <v>860</v>
      </c>
      <c r="H71" s="256" t="s">
        <v>830</v>
      </c>
      <c r="I71" s="256"/>
      <c r="J71" s="257" t="s">
        <v>830</v>
      </c>
    </row>
    <row r="72" spans="1:10" ht="12.75" customHeight="1" x14ac:dyDescent="0.25">
      <c r="A72" s="249" t="s">
        <v>796</v>
      </c>
      <c r="B72" s="255" t="s">
        <v>861</v>
      </c>
      <c r="C72" s="256">
        <v>287</v>
      </c>
      <c r="D72" s="256">
        <v>100</v>
      </c>
      <c r="E72" s="256">
        <v>444.7</v>
      </c>
      <c r="F72" s="256"/>
      <c r="G72" s="259" t="s">
        <v>803</v>
      </c>
      <c r="H72" s="256" t="s">
        <v>830</v>
      </c>
      <c r="I72" s="256" t="s">
        <v>830</v>
      </c>
      <c r="J72" s="257" t="s">
        <v>830</v>
      </c>
    </row>
    <row r="73" spans="1:10" ht="12.75" customHeight="1" x14ac:dyDescent="0.25">
      <c r="A73" s="249" t="s">
        <v>797</v>
      </c>
      <c r="B73" s="255" t="s">
        <v>862</v>
      </c>
      <c r="C73" s="256">
        <v>287</v>
      </c>
      <c r="D73" s="256"/>
      <c r="E73" s="256">
        <v>43</v>
      </c>
      <c r="F73" s="256"/>
      <c r="G73" s="259" t="s">
        <v>803</v>
      </c>
      <c r="H73" s="256" t="s">
        <v>830</v>
      </c>
      <c r="I73" s="256" t="s">
        <v>830</v>
      </c>
      <c r="J73" s="257" t="s">
        <v>830</v>
      </c>
    </row>
    <row r="74" spans="1:10" ht="12.75" customHeight="1" x14ac:dyDescent="0.25">
      <c r="A74" s="249" t="s">
        <v>798</v>
      </c>
      <c r="B74" s="255" t="s">
        <v>863</v>
      </c>
      <c r="C74" s="256">
        <v>696</v>
      </c>
      <c r="D74" s="256">
        <v>81</v>
      </c>
      <c r="E74" s="256">
        <v>382</v>
      </c>
      <c r="F74" s="256"/>
      <c r="G74" s="259" t="s">
        <v>803</v>
      </c>
      <c r="H74" s="256" t="s">
        <v>830</v>
      </c>
      <c r="I74" s="256" t="s">
        <v>830</v>
      </c>
      <c r="J74" s="257" t="s">
        <v>830</v>
      </c>
    </row>
    <row r="75" spans="1:10" ht="12.75" customHeight="1" x14ac:dyDescent="0.25">
      <c r="A75" s="249" t="s">
        <v>799</v>
      </c>
      <c r="B75" s="255" t="s">
        <v>864</v>
      </c>
      <c r="C75" s="256">
        <v>696</v>
      </c>
      <c r="D75" s="256"/>
      <c r="E75" s="256">
        <v>24</v>
      </c>
      <c r="F75" s="256"/>
      <c r="G75" s="259"/>
      <c r="H75" s="256" t="s">
        <v>830</v>
      </c>
      <c r="I75" s="256" t="s">
        <v>830</v>
      </c>
      <c r="J75" s="257" t="s">
        <v>830</v>
      </c>
    </row>
    <row r="76" spans="1:10" ht="12.75" customHeight="1" x14ac:dyDescent="0.25">
      <c r="A76" s="249" t="s">
        <v>800</v>
      </c>
      <c r="B76" s="255" t="s">
        <v>865</v>
      </c>
      <c r="C76" s="256">
        <v>160</v>
      </c>
      <c r="D76" s="256">
        <v>80</v>
      </c>
      <c r="E76" s="256">
        <v>298</v>
      </c>
      <c r="F76" s="256"/>
      <c r="G76" s="259" t="s">
        <v>803</v>
      </c>
      <c r="H76" s="256" t="s">
        <v>830</v>
      </c>
      <c r="I76" s="256" t="s">
        <v>830</v>
      </c>
      <c r="J76" s="257" t="s">
        <v>830</v>
      </c>
    </row>
    <row r="77" spans="1:10" ht="12.75" customHeight="1" x14ac:dyDescent="0.25">
      <c r="A77" s="249" t="s">
        <v>812</v>
      </c>
      <c r="B77" s="255" t="s">
        <v>866</v>
      </c>
      <c r="C77" s="256">
        <v>304</v>
      </c>
      <c r="D77" s="256">
        <v>140</v>
      </c>
      <c r="E77" s="256">
        <v>956</v>
      </c>
      <c r="F77" s="256"/>
      <c r="G77" s="259" t="s">
        <v>803</v>
      </c>
      <c r="H77" s="256" t="s">
        <v>830</v>
      </c>
      <c r="I77" s="256"/>
      <c r="J77" s="257" t="s">
        <v>830</v>
      </c>
    </row>
    <row r="78" spans="1:10" ht="12.75" customHeight="1" x14ac:dyDescent="0.25">
      <c r="A78" s="249" t="s">
        <v>813</v>
      </c>
      <c r="B78" s="255" t="s">
        <v>867</v>
      </c>
      <c r="C78" s="256">
        <v>304</v>
      </c>
      <c r="D78" s="256"/>
      <c r="E78" s="256">
        <v>200</v>
      </c>
      <c r="F78" s="256"/>
      <c r="G78" s="259" t="s">
        <v>803</v>
      </c>
      <c r="H78" s="256" t="s">
        <v>830</v>
      </c>
      <c r="I78" s="256"/>
      <c r="J78" s="257" t="s">
        <v>830</v>
      </c>
    </row>
    <row r="79" spans="1:10" ht="13.5" customHeight="1" x14ac:dyDescent="0.25">
      <c r="A79" s="249" t="s">
        <v>815</v>
      </c>
      <c r="B79" s="255" t="s">
        <v>868</v>
      </c>
      <c r="C79" s="256">
        <v>670</v>
      </c>
      <c r="D79" s="256">
        <v>100</v>
      </c>
      <c r="E79" s="256">
        <v>460</v>
      </c>
      <c r="F79" s="256"/>
      <c r="G79" s="259" t="s">
        <v>803</v>
      </c>
      <c r="H79" s="256" t="s">
        <v>830</v>
      </c>
      <c r="I79" s="256" t="s">
        <v>830</v>
      </c>
      <c r="J79" s="257" t="s">
        <v>830</v>
      </c>
    </row>
    <row r="80" spans="1:10" ht="12.75" customHeight="1" x14ac:dyDescent="0.25">
      <c r="A80" s="261" t="s">
        <v>817</v>
      </c>
      <c r="B80" s="255" t="s">
        <v>869</v>
      </c>
      <c r="C80" s="256">
        <v>670</v>
      </c>
      <c r="D80" s="256"/>
      <c r="E80" s="256">
        <v>91</v>
      </c>
      <c r="F80" s="256"/>
      <c r="G80" s="259" t="s">
        <v>803</v>
      </c>
      <c r="H80" s="256" t="s">
        <v>830</v>
      </c>
      <c r="I80" s="256" t="s">
        <v>830</v>
      </c>
      <c r="J80" s="257" t="s">
        <v>830</v>
      </c>
    </row>
    <row r="81" spans="1:10" ht="12.75" customHeight="1" x14ac:dyDescent="0.25">
      <c r="A81" s="261" t="s">
        <v>901</v>
      </c>
      <c r="B81" s="255" t="s">
        <v>870</v>
      </c>
      <c r="C81" s="256">
        <v>693</v>
      </c>
      <c r="D81" s="256">
        <v>300</v>
      </c>
      <c r="E81" s="256">
        <v>880</v>
      </c>
      <c r="F81" s="256"/>
      <c r="G81" s="259" t="s">
        <v>803</v>
      </c>
      <c r="H81" s="256" t="s">
        <v>830</v>
      </c>
      <c r="I81" s="256"/>
      <c r="J81" s="257" t="s">
        <v>830</v>
      </c>
    </row>
    <row r="82" spans="1:10" ht="13.5" customHeight="1" x14ac:dyDescent="0.25">
      <c r="A82" s="261" t="s">
        <v>902</v>
      </c>
      <c r="B82" s="255" t="s">
        <v>871</v>
      </c>
      <c r="C82" s="256">
        <v>693</v>
      </c>
      <c r="D82" s="256"/>
      <c r="E82" s="256">
        <v>156</v>
      </c>
      <c r="F82" s="256"/>
      <c r="G82" s="259" t="s">
        <v>803</v>
      </c>
      <c r="H82" s="256" t="s">
        <v>830</v>
      </c>
      <c r="I82" s="256"/>
      <c r="J82" s="257" t="s">
        <v>830</v>
      </c>
    </row>
    <row r="83" spans="1:10" ht="15" x14ac:dyDescent="0.25">
      <c r="A83" s="261" t="s">
        <v>904</v>
      </c>
      <c r="B83" s="255" t="s">
        <v>872</v>
      </c>
      <c r="C83" s="256">
        <v>346</v>
      </c>
      <c r="D83" s="256">
        <v>80</v>
      </c>
      <c r="E83" s="256">
        <v>220</v>
      </c>
      <c r="F83" s="256"/>
      <c r="G83" s="259" t="s">
        <v>803</v>
      </c>
      <c r="H83" s="256" t="s">
        <v>830</v>
      </c>
      <c r="I83" s="256" t="s">
        <v>830</v>
      </c>
      <c r="J83" s="257" t="s">
        <v>830</v>
      </c>
    </row>
    <row r="84" spans="1:10" ht="15" x14ac:dyDescent="0.25">
      <c r="A84" s="261" t="s">
        <v>905</v>
      </c>
      <c r="B84" s="255" t="s">
        <v>873</v>
      </c>
      <c r="C84" s="256">
        <v>346</v>
      </c>
      <c r="D84" s="256"/>
      <c r="E84" s="256">
        <v>40</v>
      </c>
      <c r="F84" s="256"/>
      <c r="G84" s="259" t="s">
        <v>803</v>
      </c>
      <c r="H84" s="256" t="s">
        <v>830</v>
      </c>
      <c r="I84" s="256" t="s">
        <v>830</v>
      </c>
      <c r="J84" s="257" t="s">
        <v>830</v>
      </c>
    </row>
    <row r="85" spans="1:10" ht="15" x14ac:dyDescent="0.25">
      <c r="A85" s="261" t="s">
        <v>906</v>
      </c>
      <c r="B85" s="255" t="s">
        <v>874</v>
      </c>
      <c r="C85" s="256">
        <v>220</v>
      </c>
      <c r="D85" s="256">
        <v>100</v>
      </c>
      <c r="E85" s="256">
        <v>209</v>
      </c>
      <c r="F85" s="256"/>
      <c r="G85" s="259" t="s">
        <v>803</v>
      </c>
      <c r="H85" s="256" t="s">
        <v>830</v>
      </c>
      <c r="I85" s="256" t="s">
        <v>830</v>
      </c>
      <c r="J85" s="257" t="s">
        <v>830</v>
      </c>
    </row>
    <row r="86" spans="1:10" ht="30" x14ac:dyDescent="0.25">
      <c r="A86" s="261" t="s">
        <v>907</v>
      </c>
      <c r="B86" s="255" t="s">
        <v>875</v>
      </c>
      <c r="C86" s="256">
        <v>220</v>
      </c>
      <c r="D86" s="256"/>
      <c r="E86" s="256">
        <v>18</v>
      </c>
      <c r="F86" s="256"/>
      <c r="G86" s="259" t="s">
        <v>803</v>
      </c>
      <c r="H86" s="256" t="s">
        <v>830</v>
      </c>
      <c r="I86" s="256"/>
      <c r="J86" s="257" t="s">
        <v>830</v>
      </c>
    </row>
    <row r="87" spans="1:10" ht="15" x14ac:dyDescent="0.25">
      <c r="A87" s="261" t="s">
        <v>908</v>
      </c>
      <c r="B87" s="255" t="s">
        <v>876</v>
      </c>
      <c r="C87" s="256">
        <v>608</v>
      </c>
      <c r="D87" s="256">
        <v>150</v>
      </c>
      <c r="E87" s="256">
        <v>514.5</v>
      </c>
      <c r="F87" s="256"/>
      <c r="G87" s="259" t="s">
        <v>803</v>
      </c>
      <c r="H87" s="256" t="s">
        <v>830</v>
      </c>
      <c r="I87" s="256"/>
      <c r="J87" s="257" t="s">
        <v>830</v>
      </c>
    </row>
    <row r="88" spans="1:10" ht="15" x14ac:dyDescent="0.25">
      <c r="A88" s="261" t="s">
        <v>909</v>
      </c>
      <c r="B88" s="255" t="s">
        <v>877</v>
      </c>
      <c r="C88" s="256">
        <v>608</v>
      </c>
      <c r="D88" s="256"/>
      <c r="E88" s="256">
        <v>70</v>
      </c>
      <c r="F88" s="256"/>
      <c r="G88" s="259" t="s">
        <v>803</v>
      </c>
      <c r="H88" s="256" t="s">
        <v>830</v>
      </c>
      <c r="I88" s="256"/>
      <c r="J88" s="257" t="s">
        <v>830</v>
      </c>
    </row>
    <row r="89" spans="1:10" ht="15" x14ac:dyDescent="0.25">
      <c r="A89" s="261" t="s">
        <v>910</v>
      </c>
      <c r="B89" s="255" t="s">
        <v>878</v>
      </c>
      <c r="C89" s="256">
        <v>149</v>
      </c>
      <c r="D89" s="256">
        <v>50</v>
      </c>
      <c r="E89" s="256">
        <v>210</v>
      </c>
      <c r="F89" s="256"/>
      <c r="G89" s="259" t="s">
        <v>803</v>
      </c>
      <c r="H89" s="256" t="s">
        <v>830</v>
      </c>
      <c r="I89" s="256" t="s">
        <v>830</v>
      </c>
      <c r="J89" s="257" t="s">
        <v>830</v>
      </c>
    </row>
    <row r="90" spans="1:10" ht="15" x14ac:dyDescent="0.25">
      <c r="A90" s="261" t="s">
        <v>911</v>
      </c>
      <c r="B90" s="255" t="s">
        <v>879</v>
      </c>
      <c r="C90" s="256">
        <v>149</v>
      </c>
      <c r="D90" s="256"/>
      <c r="E90" s="256">
        <v>36</v>
      </c>
      <c r="F90" s="256"/>
      <c r="G90" s="259" t="s">
        <v>803</v>
      </c>
      <c r="H90" s="256" t="s">
        <v>830</v>
      </c>
      <c r="I90" s="256" t="s">
        <v>830</v>
      </c>
      <c r="J90" s="257" t="s">
        <v>830</v>
      </c>
    </row>
    <row r="91" spans="1:10" ht="15" x14ac:dyDescent="0.25">
      <c r="A91" s="261" t="s">
        <v>912</v>
      </c>
      <c r="B91" s="255" t="s">
        <v>880</v>
      </c>
      <c r="C91" s="256">
        <v>108</v>
      </c>
      <c r="D91" s="256">
        <v>30</v>
      </c>
      <c r="E91" s="256">
        <v>466.5</v>
      </c>
      <c r="F91" s="256"/>
      <c r="G91" s="260" t="s">
        <v>839</v>
      </c>
      <c r="H91" s="256" t="s">
        <v>830</v>
      </c>
      <c r="I91" s="256" t="s">
        <v>830</v>
      </c>
      <c r="J91" s="257" t="s">
        <v>830</v>
      </c>
    </row>
    <row r="92" spans="1:10" ht="15" x14ac:dyDescent="0.25">
      <c r="A92" s="261" t="s">
        <v>913</v>
      </c>
      <c r="B92" s="255" t="s">
        <v>881</v>
      </c>
      <c r="C92" s="256">
        <v>108</v>
      </c>
      <c r="D92" s="256"/>
      <c r="E92" s="256">
        <v>30</v>
      </c>
      <c r="F92" s="256"/>
      <c r="G92" s="259" t="s">
        <v>839</v>
      </c>
      <c r="H92" s="256" t="s">
        <v>830</v>
      </c>
      <c r="I92" s="256" t="s">
        <v>830</v>
      </c>
      <c r="J92" s="257" t="s">
        <v>830</v>
      </c>
    </row>
    <row r="93" spans="1:10" ht="15" x14ac:dyDescent="0.25">
      <c r="A93" s="261" t="s">
        <v>914</v>
      </c>
      <c r="B93" s="255" t="s">
        <v>882</v>
      </c>
      <c r="C93" s="256">
        <v>292</v>
      </c>
      <c r="D93" s="256">
        <v>200</v>
      </c>
      <c r="E93" s="256">
        <v>1011</v>
      </c>
      <c r="F93" s="256"/>
      <c r="G93" s="259" t="s">
        <v>803</v>
      </c>
      <c r="H93" s="256" t="s">
        <v>830</v>
      </c>
      <c r="I93" s="256"/>
      <c r="J93" s="257" t="s">
        <v>830</v>
      </c>
    </row>
    <row r="94" spans="1:10" ht="15" x14ac:dyDescent="0.25">
      <c r="A94" s="261" t="s">
        <v>915</v>
      </c>
      <c r="B94" s="255" t="s">
        <v>883</v>
      </c>
      <c r="C94" s="256">
        <v>292</v>
      </c>
      <c r="D94" s="256"/>
      <c r="E94" s="256">
        <v>85</v>
      </c>
      <c r="F94" s="256"/>
      <c r="G94" s="259" t="s">
        <v>803</v>
      </c>
      <c r="H94" s="256" t="s">
        <v>830</v>
      </c>
      <c r="I94" s="256"/>
      <c r="J94" s="257" t="s">
        <v>830</v>
      </c>
    </row>
    <row r="95" spans="1:10" ht="15" x14ac:dyDescent="0.25">
      <c r="A95" s="261" t="s">
        <v>916</v>
      </c>
      <c r="B95" s="255" t="s">
        <v>884</v>
      </c>
      <c r="C95" s="256">
        <v>367</v>
      </c>
      <c r="D95" s="256">
        <v>140</v>
      </c>
      <c r="E95" s="256">
        <v>337</v>
      </c>
      <c r="F95" s="256"/>
      <c r="G95" s="259" t="s">
        <v>803</v>
      </c>
      <c r="H95" s="256" t="s">
        <v>830</v>
      </c>
      <c r="I95" s="256" t="s">
        <v>830</v>
      </c>
      <c r="J95" s="257" t="s">
        <v>830</v>
      </c>
    </row>
    <row r="96" spans="1:10" ht="15" x14ac:dyDescent="0.25">
      <c r="A96" s="261" t="s">
        <v>917</v>
      </c>
      <c r="B96" s="255" t="s">
        <v>885</v>
      </c>
      <c r="C96" s="256">
        <v>367</v>
      </c>
      <c r="D96" s="256"/>
      <c r="E96" s="256">
        <v>15</v>
      </c>
      <c r="F96" s="256"/>
      <c r="G96" s="259" t="s">
        <v>803</v>
      </c>
      <c r="H96" s="256" t="s">
        <v>830</v>
      </c>
      <c r="I96" s="256" t="s">
        <v>830</v>
      </c>
      <c r="J96" s="257" t="s">
        <v>830</v>
      </c>
    </row>
    <row r="97" spans="1:10" ht="15" x14ac:dyDescent="0.25">
      <c r="A97" s="261" t="s">
        <v>918</v>
      </c>
      <c r="B97" s="255" t="s">
        <v>886</v>
      </c>
      <c r="C97" s="256">
        <v>484</v>
      </c>
      <c r="D97" s="256">
        <v>112</v>
      </c>
      <c r="E97" s="256">
        <v>336</v>
      </c>
      <c r="F97" s="256"/>
      <c r="G97" s="259" t="s">
        <v>803</v>
      </c>
      <c r="H97" s="256" t="s">
        <v>830</v>
      </c>
      <c r="I97" s="256"/>
      <c r="J97" s="257" t="s">
        <v>830</v>
      </c>
    </row>
    <row r="98" spans="1:10" ht="15" x14ac:dyDescent="0.25">
      <c r="A98" s="261" t="s">
        <v>919</v>
      </c>
      <c r="B98" s="255" t="s">
        <v>887</v>
      </c>
      <c r="C98" s="256">
        <v>484</v>
      </c>
      <c r="D98" s="256"/>
      <c r="E98" s="256">
        <v>75</v>
      </c>
      <c r="F98" s="256"/>
      <c r="G98" s="259" t="s">
        <v>803</v>
      </c>
      <c r="H98" s="256" t="s">
        <v>830</v>
      </c>
      <c r="I98" s="256"/>
      <c r="J98" s="257" t="s">
        <v>830</v>
      </c>
    </row>
    <row r="99" spans="1:10" ht="15" x14ac:dyDescent="0.25">
      <c r="A99" s="261" t="s">
        <v>920</v>
      </c>
      <c r="B99" s="255" t="s">
        <v>888</v>
      </c>
      <c r="C99" s="256">
        <v>229</v>
      </c>
      <c r="D99" s="256">
        <v>50</v>
      </c>
      <c r="E99" s="256">
        <v>172.8</v>
      </c>
      <c r="F99" s="256"/>
      <c r="G99" s="259" t="s">
        <v>803</v>
      </c>
      <c r="H99" s="256" t="s">
        <v>830</v>
      </c>
      <c r="I99" s="256" t="s">
        <v>830</v>
      </c>
      <c r="J99" s="257" t="s">
        <v>830</v>
      </c>
    </row>
    <row r="100" spans="1:10" ht="15" x14ac:dyDescent="0.25">
      <c r="A100" s="261" t="s">
        <v>921</v>
      </c>
      <c r="B100" s="255" t="s">
        <v>889</v>
      </c>
      <c r="C100" s="256">
        <v>229</v>
      </c>
      <c r="D100" s="256"/>
      <c r="E100" s="256"/>
      <c r="F100" s="256"/>
      <c r="G100" s="259" t="s">
        <v>839</v>
      </c>
      <c r="H100" s="256" t="s">
        <v>830</v>
      </c>
      <c r="I100" s="256" t="s">
        <v>830</v>
      </c>
      <c r="J100" s="257" t="s">
        <v>830</v>
      </c>
    </row>
    <row r="101" spans="1:10" ht="15" x14ac:dyDescent="0.25">
      <c r="A101" s="261" t="s">
        <v>922</v>
      </c>
      <c r="B101" s="255" t="s">
        <v>890</v>
      </c>
      <c r="C101" s="256">
        <v>850</v>
      </c>
      <c r="D101" s="256">
        <v>400</v>
      </c>
      <c r="E101" s="256">
        <v>1238</v>
      </c>
      <c r="F101" s="256"/>
      <c r="G101" s="259" t="s">
        <v>803</v>
      </c>
      <c r="H101" s="256" t="s">
        <v>830</v>
      </c>
      <c r="I101" s="256" t="s">
        <v>830</v>
      </c>
      <c r="J101" s="257" t="s">
        <v>830</v>
      </c>
    </row>
    <row r="102" spans="1:10" ht="15" x14ac:dyDescent="0.25">
      <c r="A102" s="261" t="s">
        <v>923</v>
      </c>
      <c r="B102" s="255" t="s">
        <v>891</v>
      </c>
      <c r="C102" s="256">
        <v>850</v>
      </c>
      <c r="D102" s="256"/>
      <c r="E102" s="256">
        <v>162</v>
      </c>
      <c r="F102" s="256"/>
      <c r="G102" s="259" t="s">
        <v>839</v>
      </c>
      <c r="H102" s="256" t="s">
        <v>830</v>
      </c>
      <c r="I102" s="256" t="s">
        <v>830</v>
      </c>
      <c r="J102" s="257" t="s">
        <v>830</v>
      </c>
    </row>
    <row r="103" spans="1:10" ht="15" x14ac:dyDescent="0.25">
      <c r="A103" s="261" t="s">
        <v>924</v>
      </c>
      <c r="B103" s="255" t="s">
        <v>892</v>
      </c>
      <c r="C103" s="256">
        <v>186</v>
      </c>
      <c r="D103" s="256">
        <v>20</v>
      </c>
      <c r="E103" s="256">
        <v>142</v>
      </c>
      <c r="F103" s="256"/>
      <c r="G103" s="259" t="s">
        <v>803</v>
      </c>
      <c r="H103" s="256" t="s">
        <v>830</v>
      </c>
      <c r="I103" s="256" t="s">
        <v>830</v>
      </c>
      <c r="J103" s="257" t="s">
        <v>830</v>
      </c>
    </row>
    <row r="104" spans="1:10" ht="15" x14ac:dyDescent="0.25">
      <c r="A104" s="261" t="s">
        <v>925</v>
      </c>
      <c r="B104" s="255" t="s">
        <v>893</v>
      </c>
      <c r="C104" s="256">
        <v>215</v>
      </c>
      <c r="D104" s="256">
        <v>180</v>
      </c>
      <c r="E104" s="256">
        <v>836</v>
      </c>
      <c r="F104" s="256"/>
      <c r="G104" s="259" t="s">
        <v>839</v>
      </c>
      <c r="H104" s="256" t="s">
        <v>830</v>
      </c>
      <c r="I104" s="256" t="s">
        <v>830</v>
      </c>
      <c r="J104" s="257" t="s">
        <v>830</v>
      </c>
    </row>
    <row r="105" spans="1:10" ht="30" x14ac:dyDescent="0.25">
      <c r="A105" s="261" t="s">
        <v>926</v>
      </c>
      <c r="B105" s="255" t="s">
        <v>894</v>
      </c>
      <c r="C105" s="256">
        <v>215</v>
      </c>
      <c r="D105" s="256"/>
      <c r="E105" s="256">
        <v>82.5</v>
      </c>
      <c r="F105" s="256"/>
      <c r="G105" s="259" t="s">
        <v>839</v>
      </c>
      <c r="H105" s="256" t="s">
        <v>830</v>
      </c>
      <c r="I105" s="256"/>
      <c r="J105" s="257" t="s">
        <v>830</v>
      </c>
    </row>
    <row r="106" spans="1:10" ht="15" x14ac:dyDescent="0.25">
      <c r="A106" s="261" t="s">
        <v>927</v>
      </c>
      <c r="B106" s="255" t="s">
        <v>895</v>
      </c>
      <c r="C106" s="256">
        <v>577</v>
      </c>
      <c r="D106" s="256">
        <v>250</v>
      </c>
      <c r="E106" s="256">
        <v>473</v>
      </c>
      <c r="F106" s="256"/>
      <c r="G106" s="259" t="s">
        <v>803</v>
      </c>
      <c r="H106" s="256" t="s">
        <v>830</v>
      </c>
      <c r="I106" s="256"/>
      <c r="J106" s="257" t="s">
        <v>830</v>
      </c>
    </row>
    <row r="107" spans="1:10" ht="15" x14ac:dyDescent="0.25">
      <c r="A107" s="261" t="s">
        <v>928</v>
      </c>
      <c r="B107" s="255" t="s">
        <v>896</v>
      </c>
      <c r="C107" s="256">
        <v>577</v>
      </c>
      <c r="D107" s="256"/>
      <c r="E107" s="256">
        <v>70</v>
      </c>
      <c r="F107" s="256"/>
      <c r="G107" s="259" t="s">
        <v>803</v>
      </c>
      <c r="H107" s="256" t="s">
        <v>830</v>
      </c>
      <c r="I107" s="256" t="s">
        <v>830</v>
      </c>
      <c r="J107" s="257" t="s">
        <v>830</v>
      </c>
    </row>
    <row r="108" spans="1:10" ht="15" x14ac:dyDescent="0.25">
      <c r="A108" s="261" t="s">
        <v>929</v>
      </c>
      <c r="B108" s="255" t="s">
        <v>897</v>
      </c>
      <c r="C108" s="256">
        <v>502</v>
      </c>
      <c r="D108" s="256">
        <v>100</v>
      </c>
      <c r="E108" s="256">
        <v>868.8</v>
      </c>
      <c r="F108" s="256"/>
      <c r="G108" s="259" t="s">
        <v>803</v>
      </c>
      <c r="H108" s="256" t="s">
        <v>830</v>
      </c>
      <c r="I108" s="256" t="s">
        <v>830</v>
      </c>
      <c r="J108" s="257" t="s">
        <v>830</v>
      </c>
    </row>
    <row r="109" spans="1:10" ht="15" x14ac:dyDescent="0.25">
      <c r="A109" s="261" t="s">
        <v>930</v>
      </c>
      <c r="B109" s="255" t="s">
        <v>898</v>
      </c>
      <c r="C109" s="256">
        <v>502</v>
      </c>
      <c r="D109" s="256"/>
      <c r="E109" s="256">
        <v>64</v>
      </c>
      <c r="F109" s="256"/>
      <c r="G109" s="259" t="s">
        <v>803</v>
      </c>
      <c r="H109" s="256" t="s">
        <v>830</v>
      </c>
      <c r="I109" s="256"/>
      <c r="J109" s="257" t="s">
        <v>903</v>
      </c>
    </row>
  </sheetData>
  <mergeCells count="7">
    <mergeCell ref="A3:A4"/>
    <mergeCell ref="B1:J1"/>
    <mergeCell ref="B2:J2"/>
    <mergeCell ref="B3:B4"/>
    <mergeCell ref="C3:C4"/>
    <mergeCell ref="D3:F3"/>
    <mergeCell ref="G3:J3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BreakPreview" zoomScaleNormal="100" workbookViewId="0">
      <selection activeCell="H17" sqref="H17"/>
    </sheetView>
  </sheetViews>
  <sheetFormatPr defaultRowHeight="12.75" x14ac:dyDescent="0.2"/>
  <cols>
    <col min="1" max="1" width="69" customWidth="1"/>
    <col min="2" max="2" width="22.42578125" customWidth="1"/>
    <col min="3" max="4" width="14.28515625" customWidth="1"/>
  </cols>
  <sheetData>
    <row r="1" spans="1:4" ht="16.5" x14ac:dyDescent="0.25">
      <c r="A1" s="279" t="s">
        <v>364</v>
      </c>
      <c r="B1" s="292"/>
      <c r="C1" s="292"/>
      <c r="D1" s="292"/>
    </row>
    <row r="2" spans="1:4" ht="22.9" customHeight="1" thickBot="1" x14ac:dyDescent="0.25">
      <c r="A2" s="319" t="s">
        <v>365</v>
      </c>
      <c r="B2" s="320"/>
      <c r="C2" s="320"/>
      <c r="D2" s="320"/>
    </row>
    <row r="3" spans="1:4" ht="18" customHeight="1" x14ac:dyDescent="0.2">
      <c r="A3" s="372" t="s">
        <v>91</v>
      </c>
      <c r="B3" s="317" t="s">
        <v>3</v>
      </c>
      <c r="C3" s="317" t="s">
        <v>4</v>
      </c>
      <c r="D3" s="389"/>
    </row>
    <row r="4" spans="1:4" ht="16.5" x14ac:dyDescent="0.2">
      <c r="A4" s="373"/>
      <c r="B4" s="342"/>
      <c r="C4" s="57">
        <v>2020</v>
      </c>
      <c r="D4" s="57">
        <v>2021</v>
      </c>
    </row>
    <row r="5" spans="1:4" ht="17.25" thickBot="1" x14ac:dyDescent="0.25">
      <c r="A5" s="58">
        <v>1</v>
      </c>
      <c r="B5" s="4">
        <v>2</v>
      </c>
      <c r="C5" s="4">
        <v>3</v>
      </c>
      <c r="D5" s="4">
        <v>4</v>
      </c>
    </row>
    <row r="6" spans="1:4" ht="16.5" x14ac:dyDescent="0.2">
      <c r="A6" s="59" t="s">
        <v>366</v>
      </c>
      <c r="B6" s="60" t="s">
        <v>130</v>
      </c>
      <c r="C6" s="96">
        <v>164.3</v>
      </c>
      <c r="D6" s="59">
        <v>166.8</v>
      </c>
    </row>
    <row r="7" spans="1:4" ht="19.5" x14ac:dyDescent="0.2">
      <c r="A7" s="61" t="s">
        <v>367</v>
      </c>
      <c r="B7" s="96" t="s">
        <v>368</v>
      </c>
      <c r="C7" s="96">
        <v>1978.3</v>
      </c>
      <c r="D7" s="61">
        <v>1978.3</v>
      </c>
    </row>
    <row r="8" spans="1:4" ht="16.5" x14ac:dyDescent="0.2">
      <c r="A8" s="61" t="s">
        <v>369</v>
      </c>
      <c r="B8" s="96" t="s">
        <v>10</v>
      </c>
      <c r="C8" s="96">
        <v>36.799999999999997</v>
      </c>
      <c r="D8" s="61">
        <v>62.7</v>
      </c>
    </row>
    <row r="9" spans="1:4" ht="19.5" x14ac:dyDescent="0.2">
      <c r="A9" s="61" t="s">
        <v>370</v>
      </c>
      <c r="B9" s="96" t="s">
        <v>368</v>
      </c>
      <c r="C9" s="96">
        <v>240.57</v>
      </c>
      <c r="D9" s="61">
        <v>251.33</v>
      </c>
    </row>
    <row r="10" spans="1:4" ht="19.5" x14ac:dyDescent="0.2">
      <c r="A10" s="61" t="s">
        <v>371</v>
      </c>
      <c r="B10" s="96" t="s">
        <v>368</v>
      </c>
      <c r="C10" s="96">
        <v>219.93</v>
      </c>
      <c r="D10" s="61">
        <v>224.67</v>
      </c>
    </row>
    <row r="11" spans="1:4" ht="16.5" x14ac:dyDescent="0.2">
      <c r="A11" s="61" t="s">
        <v>372</v>
      </c>
      <c r="B11" s="96" t="s">
        <v>373</v>
      </c>
      <c r="C11" s="96">
        <v>42.9</v>
      </c>
      <c r="D11" s="61">
        <v>52.5</v>
      </c>
    </row>
    <row r="12" spans="1:4" ht="19.5" x14ac:dyDescent="0.2">
      <c r="A12" s="61" t="s">
        <v>374</v>
      </c>
      <c r="B12" s="96" t="s">
        <v>368</v>
      </c>
      <c r="C12" s="61">
        <v>474.5</v>
      </c>
      <c r="D12" s="61">
        <v>474.5</v>
      </c>
    </row>
    <row r="13" spans="1:4" ht="16.5" x14ac:dyDescent="0.2">
      <c r="A13" s="61" t="s">
        <v>375</v>
      </c>
      <c r="B13" s="96" t="s">
        <v>108</v>
      </c>
      <c r="C13" s="61">
        <v>474.5</v>
      </c>
      <c r="D13" s="61">
        <v>474.5</v>
      </c>
    </row>
    <row r="14" spans="1:4" ht="16.5" x14ac:dyDescent="0.2">
      <c r="A14" s="61" t="s">
        <v>376</v>
      </c>
      <c r="B14" s="96" t="s">
        <v>10</v>
      </c>
      <c r="C14" s="61">
        <v>55</v>
      </c>
      <c r="D14" s="61">
        <v>72.400000000000006</v>
      </c>
    </row>
    <row r="15" spans="1:4" ht="16.5" x14ac:dyDescent="0.2">
      <c r="A15" s="61" t="s">
        <v>377</v>
      </c>
      <c r="B15" s="96" t="s">
        <v>130</v>
      </c>
      <c r="C15" s="61">
        <v>12.5</v>
      </c>
      <c r="D15" s="61">
        <v>12.8</v>
      </c>
    </row>
    <row r="16" spans="1:4" ht="16.5" x14ac:dyDescent="0.2">
      <c r="A16" s="61" t="s">
        <v>378</v>
      </c>
      <c r="B16" s="96" t="s">
        <v>10</v>
      </c>
      <c r="C16" s="61">
        <v>60.1</v>
      </c>
      <c r="D16" s="61">
        <v>62</v>
      </c>
    </row>
    <row r="17" spans="1:4" ht="19.5" x14ac:dyDescent="0.2">
      <c r="A17" s="61" t="s">
        <v>379</v>
      </c>
      <c r="B17" s="96" t="s">
        <v>380</v>
      </c>
      <c r="C17" s="61">
        <v>121</v>
      </c>
      <c r="D17" s="61">
        <v>121</v>
      </c>
    </row>
    <row r="19" spans="1:4" ht="20.45" customHeight="1" x14ac:dyDescent="0.2"/>
    <row r="21" spans="1:4" ht="20.45" customHeight="1" x14ac:dyDescent="0.2"/>
    <row r="23" spans="1:4" ht="37.15" customHeight="1" x14ac:dyDescent="0.2"/>
    <row r="25" spans="1:4" ht="33.6" customHeight="1" x14ac:dyDescent="0.2"/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view="pageBreakPreview" zoomScaleNormal="100" workbookViewId="0">
      <selection activeCell="I11" sqref="I11"/>
    </sheetView>
  </sheetViews>
  <sheetFormatPr defaultRowHeight="12.75" x14ac:dyDescent="0.2"/>
  <cols>
    <col min="1" max="1" width="62.28515625" customWidth="1"/>
    <col min="2" max="2" width="23.28515625" customWidth="1"/>
    <col min="3" max="4" width="15.5703125" customWidth="1"/>
  </cols>
  <sheetData>
    <row r="1" spans="1:4" ht="16.5" x14ac:dyDescent="0.25">
      <c r="A1" s="279" t="s">
        <v>381</v>
      </c>
      <c r="B1" s="292"/>
      <c r="C1" s="292"/>
      <c r="D1" s="292"/>
    </row>
    <row r="2" spans="1:4" ht="23.45" customHeight="1" x14ac:dyDescent="0.2">
      <c r="A2" s="281" t="s">
        <v>382</v>
      </c>
      <c r="B2" s="390"/>
      <c r="C2" s="390"/>
      <c r="D2" s="390"/>
    </row>
    <row r="3" spans="1:4" ht="17.25" thickBot="1" x14ac:dyDescent="0.3">
      <c r="A3" s="294" t="s">
        <v>383</v>
      </c>
      <c r="B3" s="391"/>
      <c r="C3" s="391"/>
      <c r="D3" s="391"/>
    </row>
    <row r="4" spans="1:4" ht="19.899999999999999" customHeight="1" x14ac:dyDescent="0.2">
      <c r="A4" s="392" t="s">
        <v>91</v>
      </c>
      <c r="B4" s="393" t="s">
        <v>3</v>
      </c>
      <c r="C4" s="394" t="s">
        <v>4</v>
      </c>
      <c r="D4" s="389"/>
    </row>
    <row r="5" spans="1:4" ht="16.5" x14ac:dyDescent="0.2">
      <c r="A5" s="314"/>
      <c r="B5" s="316"/>
      <c r="C5" s="96">
        <v>2020</v>
      </c>
      <c r="D5" s="96">
        <v>2021</v>
      </c>
    </row>
    <row r="6" spans="1:4" ht="17.25" thickBot="1" x14ac:dyDescent="0.25">
      <c r="A6" s="136">
        <v>1</v>
      </c>
      <c r="B6" s="137">
        <v>2</v>
      </c>
      <c r="C6" s="137">
        <v>3</v>
      </c>
      <c r="D6" s="137">
        <v>4</v>
      </c>
    </row>
    <row r="7" spans="1:4" ht="16.5" x14ac:dyDescent="0.2">
      <c r="A7" s="59" t="s">
        <v>384</v>
      </c>
      <c r="B7" s="60"/>
      <c r="C7" s="59">
        <v>0</v>
      </c>
      <c r="D7" s="59">
        <v>0</v>
      </c>
    </row>
    <row r="8" spans="1:4" ht="16.5" x14ac:dyDescent="0.2">
      <c r="A8" s="61" t="s">
        <v>385</v>
      </c>
      <c r="B8" s="96" t="s">
        <v>386</v>
      </c>
      <c r="C8" s="61">
        <v>0</v>
      </c>
      <c r="D8" s="61">
        <v>0</v>
      </c>
    </row>
    <row r="9" spans="1:4" ht="16.5" x14ac:dyDescent="0.2">
      <c r="A9" s="61" t="s">
        <v>387</v>
      </c>
      <c r="B9" s="96" t="s">
        <v>388</v>
      </c>
      <c r="C9" s="61">
        <v>0</v>
      </c>
      <c r="D9" s="61">
        <v>0</v>
      </c>
    </row>
    <row r="10" spans="1:4" ht="16.5" x14ac:dyDescent="0.2">
      <c r="A10" s="61" t="s">
        <v>389</v>
      </c>
      <c r="B10" s="96" t="s">
        <v>130</v>
      </c>
      <c r="C10" s="238">
        <v>872.09</v>
      </c>
      <c r="D10" s="238">
        <v>1033.21</v>
      </c>
    </row>
    <row r="11" spans="1:4" ht="16.5" x14ac:dyDescent="0.2">
      <c r="A11" s="61" t="s">
        <v>390</v>
      </c>
      <c r="B11" s="96"/>
      <c r="C11" s="238"/>
      <c r="D11" s="238"/>
    </row>
    <row r="12" spans="1:4" ht="20.45" customHeight="1" x14ac:dyDescent="0.2">
      <c r="A12" s="61" t="s">
        <v>391</v>
      </c>
      <c r="B12" s="96" t="s">
        <v>130</v>
      </c>
      <c r="C12" s="238">
        <v>482.92</v>
      </c>
      <c r="D12" s="238">
        <v>581.21</v>
      </c>
    </row>
    <row r="13" spans="1:4" ht="16.5" x14ac:dyDescent="0.2">
      <c r="A13" s="61" t="s">
        <v>392</v>
      </c>
      <c r="B13" s="96" t="s">
        <v>130</v>
      </c>
      <c r="C13" s="238">
        <v>389.17</v>
      </c>
      <c r="D13" s="239">
        <v>452</v>
      </c>
    </row>
    <row r="14" spans="1:4" ht="16.5" x14ac:dyDescent="0.2">
      <c r="A14" s="61" t="s">
        <v>393</v>
      </c>
      <c r="B14" s="96" t="s">
        <v>388</v>
      </c>
      <c r="C14" s="238">
        <v>27.795999999999999</v>
      </c>
      <c r="D14" s="238">
        <v>27.131</v>
      </c>
    </row>
    <row r="15" spans="1:4" ht="16.5" x14ac:dyDescent="0.2">
      <c r="A15" s="125"/>
      <c r="B15" s="140"/>
      <c r="C15" s="125"/>
      <c r="D15" s="125"/>
    </row>
    <row r="16" spans="1:4" ht="20.45" customHeight="1" x14ac:dyDescent="0.2"/>
  </sheetData>
  <mergeCells count="6">
    <mergeCell ref="A1:D1"/>
    <mergeCell ref="A2:D2"/>
    <mergeCell ref="A3:D3"/>
    <mergeCell ref="A4:A5"/>
    <mergeCell ref="B4:B5"/>
    <mergeCell ref="C4:D4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view="pageBreakPreview" zoomScaleNormal="100" workbookViewId="0">
      <selection activeCell="G23" sqref="G23"/>
    </sheetView>
  </sheetViews>
  <sheetFormatPr defaultRowHeight="12.75" x14ac:dyDescent="0.2"/>
  <cols>
    <col min="1" max="1" width="57" customWidth="1"/>
    <col min="2" max="2" width="23.28515625" customWidth="1"/>
    <col min="3" max="4" width="15.140625" customWidth="1"/>
  </cols>
  <sheetData>
    <row r="1" spans="1:4" ht="16.5" x14ac:dyDescent="0.25">
      <c r="A1" s="395" t="s">
        <v>394</v>
      </c>
      <c r="B1" s="292"/>
      <c r="C1" s="292"/>
      <c r="D1" s="292"/>
    </row>
    <row r="2" spans="1:4" ht="27" customHeight="1" thickBot="1" x14ac:dyDescent="0.25">
      <c r="A2" s="396" t="s">
        <v>395</v>
      </c>
      <c r="B2" s="397"/>
      <c r="C2" s="397"/>
      <c r="D2" s="397"/>
    </row>
    <row r="3" spans="1:4" ht="21.6" customHeight="1" x14ac:dyDescent="0.2">
      <c r="A3" s="398" t="s">
        <v>91</v>
      </c>
      <c r="B3" s="394" t="s">
        <v>3</v>
      </c>
      <c r="C3" s="394" t="s">
        <v>4</v>
      </c>
      <c r="D3" s="389"/>
    </row>
    <row r="4" spans="1:4" ht="17.45" customHeight="1" x14ac:dyDescent="0.2">
      <c r="A4" s="373"/>
      <c r="B4" s="342"/>
      <c r="C4" s="96">
        <v>2020</v>
      </c>
      <c r="D4" s="96">
        <v>2021</v>
      </c>
    </row>
    <row r="5" spans="1:4" ht="17.25" thickBot="1" x14ac:dyDescent="0.25">
      <c r="A5" s="136">
        <v>1</v>
      </c>
      <c r="B5" s="137">
        <v>2</v>
      </c>
      <c r="C5" s="137">
        <v>3</v>
      </c>
      <c r="D5" s="137">
        <v>4</v>
      </c>
    </row>
    <row r="6" spans="1:4" ht="16.5" x14ac:dyDescent="0.2">
      <c r="A6" s="59" t="s">
        <v>396</v>
      </c>
      <c r="B6" s="60" t="s">
        <v>12</v>
      </c>
      <c r="C6" s="59">
        <v>58</v>
      </c>
      <c r="D6" s="59">
        <v>59</v>
      </c>
    </row>
    <row r="7" spans="1:4" ht="16.5" x14ac:dyDescent="0.2">
      <c r="A7" s="61" t="s">
        <v>397</v>
      </c>
      <c r="B7" s="96" t="s">
        <v>130</v>
      </c>
      <c r="C7" s="61">
        <v>14.77</v>
      </c>
      <c r="D7" s="61">
        <v>14.79</v>
      </c>
    </row>
    <row r="8" spans="1:4" ht="16.5" x14ac:dyDescent="0.2">
      <c r="A8" s="61" t="s">
        <v>398</v>
      </c>
      <c r="B8" s="96" t="s">
        <v>399</v>
      </c>
      <c r="C8" s="61">
        <v>19.399999999999999</v>
      </c>
      <c r="D8" s="61">
        <v>21.664000000000001</v>
      </c>
    </row>
    <row r="9" spans="1:4" ht="16.5" x14ac:dyDescent="0.2">
      <c r="A9" s="61" t="s">
        <v>400</v>
      </c>
      <c r="B9" s="96" t="s">
        <v>399</v>
      </c>
      <c r="C9" s="61">
        <v>0</v>
      </c>
      <c r="D9" s="61">
        <v>0</v>
      </c>
    </row>
    <row r="10" spans="1:4" ht="33" x14ac:dyDescent="0.2">
      <c r="A10" s="61" t="s">
        <v>401</v>
      </c>
      <c r="B10" s="96" t="s">
        <v>402</v>
      </c>
      <c r="C10" s="61">
        <v>19.523</v>
      </c>
      <c r="D10" s="61">
        <v>20.245999999999999</v>
      </c>
    </row>
    <row r="11" spans="1:4" ht="16.5" x14ac:dyDescent="0.2">
      <c r="A11" s="61" t="s">
        <v>403</v>
      </c>
      <c r="B11" s="96"/>
      <c r="C11" s="61">
        <v>11.933999999999999</v>
      </c>
      <c r="D11" s="61">
        <v>12.385999999999999</v>
      </c>
    </row>
    <row r="12" spans="1:4" ht="17.45" customHeight="1" x14ac:dyDescent="0.2">
      <c r="A12" s="125"/>
      <c r="B12" s="140"/>
      <c r="C12" s="125"/>
      <c r="D12" s="125"/>
    </row>
    <row r="13" spans="1:4" ht="16.5" x14ac:dyDescent="0.2">
      <c r="A13" s="125"/>
      <c r="B13" s="140"/>
      <c r="C13" s="125"/>
      <c r="D13" s="125"/>
    </row>
    <row r="14" spans="1:4" ht="16.5" x14ac:dyDescent="0.2">
      <c r="A14" s="125"/>
      <c r="B14" s="140"/>
      <c r="C14" s="125"/>
      <c r="D14" s="125"/>
    </row>
    <row r="15" spans="1:4" ht="16.5" x14ac:dyDescent="0.2">
      <c r="A15" s="125"/>
      <c r="B15" s="140"/>
      <c r="C15" s="125"/>
      <c r="D15" s="125"/>
    </row>
    <row r="16" spans="1:4" ht="16.5" x14ac:dyDescent="0.2">
      <c r="A16" s="125"/>
      <c r="B16" s="140"/>
      <c r="C16" s="125"/>
      <c r="D16" s="125"/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Normal="100" workbookViewId="0">
      <selection activeCell="I16" sqref="I16"/>
    </sheetView>
  </sheetViews>
  <sheetFormatPr defaultRowHeight="12.75" x14ac:dyDescent="0.2"/>
  <cols>
    <col min="1" max="1" width="42.28515625" customWidth="1"/>
    <col min="2" max="2" width="20" customWidth="1"/>
    <col min="3" max="3" width="12.5703125" customWidth="1"/>
    <col min="4" max="4" width="11.85546875" customWidth="1"/>
    <col min="5" max="5" width="12.28515625" customWidth="1"/>
    <col min="6" max="6" width="11.42578125" customWidth="1"/>
    <col min="7" max="7" width="10.7109375" customWidth="1"/>
  </cols>
  <sheetData>
    <row r="1" spans="1:7" ht="16.5" x14ac:dyDescent="0.25">
      <c r="A1" s="399" t="s">
        <v>404</v>
      </c>
      <c r="B1" s="292"/>
      <c r="C1" s="292"/>
      <c r="D1" s="292"/>
      <c r="E1" s="292"/>
      <c r="F1" s="292"/>
      <c r="G1" s="292"/>
    </row>
    <row r="2" spans="1:7" ht="24.6" customHeight="1" thickBot="1" x14ac:dyDescent="0.25">
      <c r="A2" s="396" t="s">
        <v>405</v>
      </c>
      <c r="B2" s="371"/>
      <c r="C2" s="371"/>
      <c r="D2" s="371"/>
      <c r="E2" s="371"/>
      <c r="F2" s="371"/>
      <c r="G2" s="371"/>
    </row>
    <row r="3" spans="1:7" ht="18" customHeight="1" x14ac:dyDescent="0.2">
      <c r="A3" s="392" t="s">
        <v>91</v>
      </c>
      <c r="B3" s="393" t="s">
        <v>3</v>
      </c>
      <c r="C3" s="393" t="s">
        <v>4</v>
      </c>
      <c r="D3" s="322"/>
      <c r="E3" s="322"/>
      <c r="F3" s="322"/>
      <c r="G3" s="400"/>
    </row>
    <row r="4" spans="1:7" ht="16.5" x14ac:dyDescent="0.2">
      <c r="A4" s="314"/>
      <c r="B4" s="316"/>
      <c r="C4" s="96">
        <v>2021</v>
      </c>
      <c r="D4" s="96"/>
      <c r="E4" s="96"/>
      <c r="F4" s="96"/>
      <c r="G4" s="141"/>
    </row>
    <row r="5" spans="1:7" ht="17.25" thickBot="1" x14ac:dyDescent="0.25">
      <c r="A5" s="136">
        <v>1</v>
      </c>
      <c r="B5" s="137">
        <v>2</v>
      </c>
      <c r="C5" s="137">
        <v>3</v>
      </c>
      <c r="D5" s="137">
        <v>4</v>
      </c>
      <c r="E5" s="137">
        <v>5</v>
      </c>
      <c r="F5" s="137">
        <v>6</v>
      </c>
      <c r="G5" s="138">
        <v>7</v>
      </c>
    </row>
    <row r="6" spans="1:7" ht="20.45" customHeight="1" x14ac:dyDescent="0.2">
      <c r="A6" s="59" t="s">
        <v>406</v>
      </c>
      <c r="B6" s="60" t="s">
        <v>407</v>
      </c>
      <c r="C6" s="237">
        <v>542350</v>
      </c>
      <c r="D6" s="59"/>
      <c r="E6" s="59"/>
      <c r="F6" s="59"/>
      <c r="G6" s="59"/>
    </row>
    <row r="7" spans="1:7" ht="19.149999999999999" customHeight="1" x14ac:dyDescent="0.2">
      <c r="A7" s="61" t="s">
        <v>408</v>
      </c>
      <c r="B7" s="96"/>
      <c r="C7" s="236"/>
      <c r="D7" s="61"/>
      <c r="E7" s="61"/>
      <c r="F7" s="61"/>
      <c r="G7" s="61"/>
    </row>
    <row r="8" spans="1:7" ht="19.5" x14ac:dyDescent="0.2">
      <c r="A8" s="61" t="s">
        <v>409</v>
      </c>
      <c r="B8" s="96" t="s">
        <v>410</v>
      </c>
      <c r="C8" s="236">
        <v>19.114999999999998</v>
      </c>
      <c r="D8" s="61"/>
      <c r="E8" s="61"/>
      <c r="F8" s="61"/>
      <c r="G8" s="61"/>
    </row>
    <row r="9" spans="1:7" ht="19.5" x14ac:dyDescent="0.2">
      <c r="A9" s="61" t="s">
        <v>411</v>
      </c>
      <c r="B9" s="96" t="s">
        <v>410</v>
      </c>
      <c r="C9" s="236">
        <v>13.786</v>
      </c>
      <c r="D9" s="61"/>
      <c r="E9" s="61"/>
      <c r="F9" s="61"/>
      <c r="G9" s="61"/>
    </row>
    <row r="10" spans="1:7" ht="16.5" x14ac:dyDescent="0.2">
      <c r="A10" s="61" t="s">
        <v>412</v>
      </c>
      <c r="B10" s="96" t="s">
        <v>413</v>
      </c>
      <c r="C10" s="236">
        <v>0.04</v>
      </c>
      <c r="D10" s="61"/>
      <c r="E10" s="61"/>
      <c r="F10" s="61"/>
      <c r="G10" s="61"/>
    </row>
    <row r="11" spans="1:7" ht="16.5" x14ac:dyDescent="0.2">
      <c r="A11" s="61" t="s">
        <v>414</v>
      </c>
      <c r="B11" s="96" t="s">
        <v>413</v>
      </c>
      <c r="C11" s="236">
        <v>0.04</v>
      </c>
      <c r="D11" s="61"/>
      <c r="E11" s="61"/>
      <c r="F11" s="61"/>
      <c r="G11" s="61"/>
    </row>
    <row r="12" spans="1:7" ht="16.5" x14ac:dyDescent="0.2">
      <c r="A12" s="61" t="s">
        <v>415</v>
      </c>
      <c r="B12" s="96" t="s">
        <v>12</v>
      </c>
      <c r="C12" s="236">
        <v>1373</v>
      </c>
      <c r="D12" s="61"/>
      <c r="E12" s="61"/>
      <c r="F12" s="61"/>
      <c r="G12" s="61"/>
    </row>
    <row r="13" spans="1:7" ht="16.5" x14ac:dyDescent="0.2">
      <c r="A13" s="61" t="s">
        <v>250</v>
      </c>
      <c r="B13" s="96"/>
      <c r="C13" s="236"/>
      <c r="D13" s="61"/>
      <c r="E13" s="61"/>
      <c r="F13" s="61"/>
      <c r="G13" s="61"/>
    </row>
    <row r="14" spans="1:7" ht="16.5" x14ac:dyDescent="0.2">
      <c r="A14" s="61" t="s">
        <v>416</v>
      </c>
      <c r="B14" s="96" t="s">
        <v>12</v>
      </c>
      <c r="C14" s="236">
        <v>1373</v>
      </c>
      <c r="D14" s="61"/>
      <c r="E14" s="61"/>
      <c r="F14" s="61"/>
      <c r="G14" s="61"/>
    </row>
    <row r="15" spans="1:7" ht="16.5" x14ac:dyDescent="0.2">
      <c r="A15" s="61" t="s">
        <v>417</v>
      </c>
      <c r="B15" s="96" t="s">
        <v>12</v>
      </c>
      <c r="C15" s="236">
        <v>0</v>
      </c>
      <c r="D15" s="61"/>
      <c r="E15" s="61"/>
      <c r="F15" s="61"/>
      <c r="G15" s="61"/>
    </row>
    <row r="16" spans="1:7" ht="16.5" x14ac:dyDescent="0.2">
      <c r="A16" s="61" t="s">
        <v>418</v>
      </c>
      <c r="B16" s="96" t="s">
        <v>419</v>
      </c>
      <c r="C16" s="236">
        <v>97</v>
      </c>
      <c r="D16" s="61"/>
      <c r="E16" s="61"/>
      <c r="F16" s="61"/>
      <c r="G16" s="61"/>
    </row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BreakPreview" topLeftCell="A5" zoomScale="68" zoomScaleNormal="100" zoomScaleSheetLayoutView="68" workbookViewId="0">
      <selection activeCell="H17" sqref="H17"/>
    </sheetView>
  </sheetViews>
  <sheetFormatPr defaultRowHeight="12.75" x14ac:dyDescent="0.2"/>
  <cols>
    <col min="1" max="1" width="78" customWidth="1"/>
    <col min="2" max="2" width="29.42578125" customWidth="1"/>
    <col min="3" max="3" width="13.5703125" style="70" customWidth="1"/>
    <col min="4" max="4" width="12.85546875" customWidth="1"/>
    <col min="5" max="5" width="10.42578125" customWidth="1"/>
    <col min="256" max="256" width="66.28515625" customWidth="1"/>
    <col min="257" max="257" width="21.28515625" customWidth="1"/>
    <col min="258" max="258" width="13.5703125" customWidth="1"/>
    <col min="259" max="259" width="12.85546875" customWidth="1"/>
    <col min="260" max="260" width="13.42578125" customWidth="1"/>
    <col min="512" max="512" width="66.28515625" customWidth="1"/>
    <col min="513" max="513" width="21.28515625" customWidth="1"/>
    <col min="514" max="514" width="13.5703125" customWidth="1"/>
    <col min="515" max="515" width="12.85546875" customWidth="1"/>
    <col min="516" max="516" width="13.42578125" customWidth="1"/>
    <col min="768" max="768" width="66.28515625" customWidth="1"/>
    <col min="769" max="769" width="21.28515625" customWidth="1"/>
    <col min="770" max="770" width="13.5703125" customWidth="1"/>
    <col min="771" max="771" width="12.85546875" customWidth="1"/>
    <col min="772" max="772" width="13.42578125" customWidth="1"/>
    <col min="1024" max="1024" width="66.28515625" customWidth="1"/>
    <col min="1025" max="1025" width="21.28515625" customWidth="1"/>
    <col min="1026" max="1026" width="13.5703125" customWidth="1"/>
    <col min="1027" max="1027" width="12.85546875" customWidth="1"/>
    <col min="1028" max="1028" width="13.42578125" customWidth="1"/>
    <col min="1280" max="1280" width="66.28515625" customWidth="1"/>
    <col min="1281" max="1281" width="21.28515625" customWidth="1"/>
    <col min="1282" max="1282" width="13.5703125" customWidth="1"/>
    <col min="1283" max="1283" width="12.85546875" customWidth="1"/>
    <col min="1284" max="1284" width="13.42578125" customWidth="1"/>
    <col min="1536" max="1536" width="66.28515625" customWidth="1"/>
    <col min="1537" max="1537" width="21.28515625" customWidth="1"/>
    <col min="1538" max="1538" width="13.5703125" customWidth="1"/>
    <col min="1539" max="1539" width="12.85546875" customWidth="1"/>
    <col min="1540" max="1540" width="13.42578125" customWidth="1"/>
    <col min="1792" max="1792" width="66.28515625" customWidth="1"/>
    <col min="1793" max="1793" width="21.28515625" customWidth="1"/>
    <col min="1794" max="1794" width="13.5703125" customWidth="1"/>
    <col min="1795" max="1795" width="12.85546875" customWidth="1"/>
    <col min="1796" max="1796" width="13.42578125" customWidth="1"/>
    <col min="2048" max="2048" width="66.28515625" customWidth="1"/>
    <col min="2049" max="2049" width="21.28515625" customWidth="1"/>
    <col min="2050" max="2050" width="13.5703125" customWidth="1"/>
    <col min="2051" max="2051" width="12.85546875" customWidth="1"/>
    <col min="2052" max="2052" width="13.42578125" customWidth="1"/>
    <col min="2304" max="2304" width="66.28515625" customWidth="1"/>
    <col min="2305" max="2305" width="21.28515625" customWidth="1"/>
    <col min="2306" max="2306" width="13.5703125" customWidth="1"/>
    <col min="2307" max="2307" width="12.85546875" customWidth="1"/>
    <col min="2308" max="2308" width="13.42578125" customWidth="1"/>
    <col min="2560" max="2560" width="66.28515625" customWidth="1"/>
    <col min="2561" max="2561" width="21.28515625" customWidth="1"/>
    <col min="2562" max="2562" width="13.5703125" customWidth="1"/>
    <col min="2563" max="2563" width="12.85546875" customWidth="1"/>
    <col min="2564" max="2564" width="13.42578125" customWidth="1"/>
    <col min="2816" max="2816" width="66.28515625" customWidth="1"/>
    <col min="2817" max="2817" width="21.28515625" customWidth="1"/>
    <col min="2818" max="2818" width="13.5703125" customWidth="1"/>
    <col min="2819" max="2819" width="12.85546875" customWidth="1"/>
    <col min="2820" max="2820" width="13.42578125" customWidth="1"/>
    <col min="3072" max="3072" width="66.28515625" customWidth="1"/>
    <col min="3073" max="3073" width="21.28515625" customWidth="1"/>
    <col min="3074" max="3074" width="13.5703125" customWidth="1"/>
    <col min="3075" max="3075" width="12.85546875" customWidth="1"/>
    <col min="3076" max="3076" width="13.42578125" customWidth="1"/>
    <col min="3328" max="3328" width="66.28515625" customWidth="1"/>
    <col min="3329" max="3329" width="21.28515625" customWidth="1"/>
    <col min="3330" max="3330" width="13.5703125" customWidth="1"/>
    <col min="3331" max="3331" width="12.85546875" customWidth="1"/>
    <col min="3332" max="3332" width="13.42578125" customWidth="1"/>
    <col min="3584" max="3584" width="66.28515625" customWidth="1"/>
    <col min="3585" max="3585" width="21.28515625" customWidth="1"/>
    <col min="3586" max="3586" width="13.5703125" customWidth="1"/>
    <col min="3587" max="3587" width="12.85546875" customWidth="1"/>
    <col min="3588" max="3588" width="13.42578125" customWidth="1"/>
    <col min="3840" max="3840" width="66.28515625" customWidth="1"/>
    <col min="3841" max="3841" width="21.28515625" customWidth="1"/>
    <col min="3842" max="3842" width="13.5703125" customWidth="1"/>
    <col min="3843" max="3843" width="12.85546875" customWidth="1"/>
    <col min="3844" max="3844" width="13.42578125" customWidth="1"/>
    <col min="4096" max="4096" width="66.28515625" customWidth="1"/>
    <col min="4097" max="4097" width="21.28515625" customWidth="1"/>
    <col min="4098" max="4098" width="13.5703125" customWidth="1"/>
    <col min="4099" max="4099" width="12.85546875" customWidth="1"/>
    <col min="4100" max="4100" width="13.42578125" customWidth="1"/>
    <col min="4352" max="4352" width="66.28515625" customWidth="1"/>
    <col min="4353" max="4353" width="21.28515625" customWidth="1"/>
    <col min="4354" max="4354" width="13.5703125" customWidth="1"/>
    <col min="4355" max="4355" width="12.85546875" customWidth="1"/>
    <col min="4356" max="4356" width="13.42578125" customWidth="1"/>
    <col min="4608" max="4608" width="66.28515625" customWidth="1"/>
    <col min="4609" max="4609" width="21.28515625" customWidth="1"/>
    <col min="4610" max="4610" width="13.5703125" customWidth="1"/>
    <col min="4611" max="4611" width="12.85546875" customWidth="1"/>
    <col min="4612" max="4612" width="13.42578125" customWidth="1"/>
    <col min="4864" max="4864" width="66.28515625" customWidth="1"/>
    <col min="4865" max="4865" width="21.28515625" customWidth="1"/>
    <col min="4866" max="4866" width="13.5703125" customWidth="1"/>
    <col min="4867" max="4867" width="12.85546875" customWidth="1"/>
    <col min="4868" max="4868" width="13.42578125" customWidth="1"/>
    <col min="5120" max="5120" width="66.28515625" customWidth="1"/>
    <col min="5121" max="5121" width="21.28515625" customWidth="1"/>
    <col min="5122" max="5122" width="13.5703125" customWidth="1"/>
    <col min="5123" max="5123" width="12.85546875" customWidth="1"/>
    <col min="5124" max="5124" width="13.42578125" customWidth="1"/>
    <col min="5376" max="5376" width="66.28515625" customWidth="1"/>
    <col min="5377" max="5377" width="21.28515625" customWidth="1"/>
    <col min="5378" max="5378" width="13.5703125" customWidth="1"/>
    <col min="5379" max="5379" width="12.85546875" customWidth="1"/>
    <col min="5380" max="5380" width="13.42578125" customWidth="1"/>
    <col min="5632" max="5632" width="66.28515625" customWidth="1"/>
    <col min="5633" max="5633" width="21.28515625" customWidth="1"/>
    <col min="5634" max="5634" width="13.5703125" customWidth="1"/>
    <col min="5635" max="5635" width="12.85546875" customWidth="1"/>
    <col min="5636" max="5636" width="13.42578125" customWidth="1"/>
    <col min="5888" max="5888" width="66.28515625" customWidth="1"/>
    <col min="5889" max="5889" width="21.28515625" customWidth="1"/>
    <col min="5890" max="5890" width="13.5703125" customWidth="1"/>
    <col min="5891" max="5891" width="12.85546875" customWidth="1"/>
    <col min="5892" max="5892" width="13.42578125" customWidth="1"/>
    <col min="6144" max="6144" width="66.28515625" customWidth="1"/>
    <col min="6145" max="6145" width="21.28515625" customWidth="1"/>
    <col min="6146" max="6146" width="13.5703125" customWidth="1"/>
    <col min="6147" max="6147" width="12.85546875" customWidth="1"/>
    <col min="6148" max="6148" width="13.42578125" customWidth="1"/>
    <col min="6400" max="6400" width="66.28515625" customWidth="1"/>
    <col min="6401" max="6401" width="21.28515625" customWidth="1"/>
    <col min="6402" max="6402" width="13.5703125" customWidth="1"/>
    <col min="6403" max="6403" width="12.85546875" customWidth="1"/>
    <col min="6404" max="6404" width="13.42578125" customWidth="1"/>
    <col min="6656" max="6656" width="66.28515625" customWidth="1"/>
    <col min="6657" max="6657" width="21.28515625" customWidth="1"/>
    <col min="6658" max="6658" width="13.5703125" customWidth="1"/>
    <col min="6659" max="6659" width="12.85546875" customWidth="1"/>
    <col min="6660" max="6660" width="13.42578125" customWidth="1"/>
    <col min="6912" max="6912" width="66.28515625" customWidth="1"/>
    <col min="6913" max="6913" width="21.28515625" customWidth="1"/>
    <col min="6914" max="6914" width="13.5703125" customWidth="1"/>
    <col min="6915" max="6915" width="12.85546875" customWidth="1"/>
    <col min="6916" max="6916" width="13.42578125" customWidth="1"/>
    <col min="7168" max="7168" width="66.28515625" customWidth="1"/>
    <col min="7169" max="7169" width="21.28515625" customWidth="1"/>
    <col min="7170" max="7170" width="13.5703125" customWidth="1"/>
    <col min="7171" max="7171" width="12.85546875" customWidth="1"/>
    <col min="7172" max="7172" width="13.42578125" customWidth="1"/>
    <col min="7424" max="7424" width="66.28515625" customWidth="1"/>
    <col min="7425" max="7425" width="21.28515625" customWidth="1"/>
    <col min="7426" max="7426" width="13.5703125" customWidth="1"/>
    <col min="7427" max="7427" width="12.85546875" customWidth="1"/>
    <col min="7428" max="7428" width="13.42578125" customWidth="1"/>
    <col min="7680" max="7680" width="66.28515625" customWidth="1"/>
    <col min="7681" max="7681" width="21.28515625" customWidth="1"/>
    <col min="7682" max="7682" width="13.5703125" customWidth="1"/>
    <col min="7683" max="7683" width="12.85546875" customWidth="1"/>
    <col min="7684" max="7684" width="13.42578125" customWidth="1"/>
    <col min="7936" max="7936" width="66.28515625" customWidth="1"/>
    <col min="7937" max="7937" width="21.28515625" customWidth="1"/>
    <col min="7938" max="7938" width="13.5703125" customWidth="1"/>
    <col min="7939" max="7939" width="12.85546875" customWidth="1"/>
    <col min="7940" max="7940" width="13.42578125" customWidth="1"/>
    <col min="8192" max="8192" width="66.28515625" customWidth="1"/>
    <col min="8193" max="8193" width="21.28515625" customWidth="1"/>
    <col min="8194" max="8194" width="13.5703125" customWidth="1"/>
    <col min="8195" max="8195" width="12.85546875" customWidth="1"/>
    <col min="8196" max="8196" width="13.42578125" customWidth="1"/>
    <col min="8448" max="8448" width="66.28515625" customWidth="1"/>
    <col min="8449" max="8449" width="21.28515625" customWidth="1"/>
    <col min="8450" max="8450" width="13.5703125" customWidth="1"/>
    <col min="8451" max="8451" width="12.85546875" customWidth="1"/>
    <col min="8452" max="8452" width="13.42578125" customWidth="1"/>
    <col min="8704" max="8704" width="66.28515625" customWidth="1"/>
    <col min="8705" max="8705" width="21.28515625" customWidth="1"/>
    <col min="8706" max="8706" width="13.5703125" customWidth="1"/>
    <col min="8707" max="8707" width="12.85546875" customWidth="1"/>
    <col min="8708" max="8708" width="13.42578125" customWidth="1"/>
    <col min="8960" max="8960" width="66.28515625" customWidth="1"/>
    <col min="8961" max="8961" width="21.28515625" customWidth="1"/>
    <col min="8962" max="8962" width="13.5703125" customWidth="1"/>
    <col min="8963" max="8963" width="12.85546875" customWidth="1"/>
    <col min="8964" max="8964" width="13.42578125" customWidth="1"/>
    <col min="9216" max="9216" width="66.28515625" customWidth="1"/>
    <col min="9217" max="9217" width="21.28515625" customWidth="1"/>
    <col min="9218" max="9218" width="13.5703125" customWidth="1"/>
    <col min="9219" max="9219" width="12.85546875" customWidth="1"/>
    <col min="9220" max="9220" width="13.42578125" customWidth="1"/>
    <col min="9472" max="9472" width="66.28515625" customWidth="1"/>
    <col min="9473" max="9473" width="21.28515625" customWidth="1"/>
    <col min="9474" max="9474" width="13.5703125" customWidth="1"/>
    <col min="9475" max="9475" width="12.85546875" customWidth="1"/>
    <col min="9476" max="9476" width="13.42578125" customWidth="1"/>
    <col min="9728" max="9728" width="66.28515625" customWidth="1"/>
    <col min="9729" max="9729" width="21.28515625" customWidth="1"/>
    <col min="9730" max="9730" width="13.5703125" customWidth="1"/>
    <col min="9731" max="9731" width="12.85546875" customWidth="1"/>
    <col min="9732" max="9732" width="13.42578125" customWidth="1"/>
    <col min="9984" max="9984" width="66.28515625" customWidth="1"/>
    <col min="9985" max="9985" width="21.28515625" customWidth="1"/>
    <col min="9986" max="9986" width="13.5703125" customWidth="1"/>
    <col min="9987" max="9987" width="12.85546875" customWidth="1"/>
    <col min="9988" max="9988" width="13.42578125" customWidth="1"/>
    <col min="10240" max="10240" width="66.28515625" customWidth="1"/>
    <col min="10241" max="10241" width="21.28515625" customWidth="1"/>
    <col min="10242" max="10242" width="13.5703125" customWidth="1"/>
    <col min="10243" max="10243" width="12.85546875" customWidth="1"/>
    <col min="10244" max="10244" width="13.42578125" customWidth="1"/>
    <col min="10496" max="10496" width="66.28515625" customWidth="1"/>
    <col min="10497" max="10497" width="21.28515625" customWidth="1"/>
    <col min="10498" max="10498" width="13.5703125" customWidth="1"/>
    <col min="10499" max="10499" width="12.85546875" customWidth="1"/>
    <col min="10500" max="10500" width="13.42578125" customWidth="1"/>
    <col min="10752" max="10752" width="66.28515625" customWidth="1"/>
    <col min="10753" max="10753" width="21.28515625" customWidth="1"/>
    <col min="10754" max="10754" width="13.5703125" customWidth="1"/>
    <col min="10755" max="10755" width="12.85546875" customWidth="1"/>
    <col min="10756" max="10756" width="13.42578125" customWidth="1"/>
    <col min="11008" max="11008" width="66.28515625" customWidth="1"/>
    <col min="11009" max="11009" width="21.28515625" customWidth="1"/>
    <col min="11010" max="11010" width="13.5703125" customWidth="1"/>
    <col min="11011" max="11011" width="12.85546875" customWidth="1"/>
    <col min="11012" max="11012" width="13.42578125" customWidth="1"/>
    <col min="11264" max="11264" width="66.28515625" customWidth="1"/>
    <col min="11265" max="11265" width="21.28515625" customWidth="1"/>
    <col min="11266" max="11266" width="13.5703125" customWidth="1"/>
    <col min="11267" max="11267" width="12.85546875" customWidth="1"/>
    <col min="11268" max="11268" width="13.42578125" customWidth="1"/>
    <col min="11520" max="11520" width="66.28515625" customWidth="1"/>
    <col min="11521" max="11521" width="21.28515625" customWidth="1"/>
    <col min="11522" max="11522" width="13.5703125" customWidth="1"/>
    <col min="11523" max="11523" width="12.85546875" customWidth="1"/>
    <col min="11524" max="11524" width="13.42578125" customWidth="1"/>
    <col min="11776" max="11776" width="66.28515625" customWidth="1"/>
    <col min="11777" max="11777" width="21.28515625" customWidth="1"/>
    <col min="11778" max="11778" width="13.5703125" customWidth="1"/>
    <col min="11779" max="11779" width="12.85546875" customWidth="1"/>
    <col min="11780" max="11780" width="13.42578125" customWidth="1"/>
    <col min="12032" max="12032" width="66.28515625" customWidth="1"/>
    <col min="12033" max="12033" width="21.28515625" customWidth="1"/>
    <col min="12034" max="12034" width="13.5703125" customWidth="1"/>
    <col min="12035" max="12035" width="12.85546875" customWidth="1"/>
    <col min="12036" max="12036" width="13.42578125" customWidth="1"/>
    <col min="12288" max="12288" width="66.28515625" customWidth="1"/>
    <col min="12289" max="12289" width="21.28515625" customWidth="1"/>
    <col min="12290" max="12290" width="13.5703125" customWidth="1"/>
    <col min="12291" max="12291" width="12.85546875" customWidth="1"/>
    <col min="12292" max="12292" width="13.42578125" customWidth="1"/>
    <col min="12544" max="12544" width="66.28515625" customWidth="1"/>
    <col min="12545" max="12545" width="21.28515625" customWidth="1"/>
    <col min="12546" max="12546" width="13.5703125" customWidth="1"/>
    <col min="12547" max="12547" width="12.85546875" customWidth="1"/>
    <col min="12548" max="12548" width="13.42578125" customWidth="1"/>
    <col min="12800" max="12800" width="66.28515625" customWidth="1"/>
    <col min="12801" max="12801" width="21.28515625" customWidth="1"/>
    <col min="12802" max="12802" width="13.5703125" customWidth="1"/>
    <col min="12803" max="12803" width="12.85546875" customWidth="1"/>
    <col min="12804" max="12804" width="13.42578125" customWidth="1"/>
    <col min="13056" max="13056" width="66.28515625" customWidth="1"/>
    <col min="13057" max="13057" width="21.28515625" customWidth="1"/>
    <col min="13058" max="13058" width="13.5703125" customWidth="1"/>
    <col min="13059" max="13059" width="12.85546875" customWidth="1"/>
    <col min="13060" max="13060" width="13.42578125" customWidth="1"/>
    <col min="13312" max="13312" width="66.28515625" customWidth="1"/>
    <col min="13313" max="13313" width="21.28515625" customWidth="1"/>
    <col min="13314" max="13314" width="13.5703125" customWidth="1"/>
    <col min="13315" max="13315" width="12.85546875" customWidth="1"/>
    <col min="13316" max="13316" width="13.42578125" customWidth="1"/>
    <col min="13568" max="13568" width="66.28515625" customWidth="1"/>
    <col min="13569" max="13569" width="21.28515625" customWidth="1"/>
    <col min="13570" max="13570" width="13.5703125" customWidth="1"/>
    <col min="13571" max="13571" width="12.85546875" customWidth="1"/>
    <col min="13572" max="13572" width="13.42578125" customWidth="1"/>
    <col min="13824" max="13824" width="66.28515625" customWidth="1"/>
    <col min="13825" max="13825" width="21.28515625" customWidth="1"/>
    <col min="13826" max="13826" width="13.5703125" customWidth="1"/>
    <col min="13827" max="13827" width="12.85546875" customWidth="1"/>
    <col min="13828" max="13828" width="13.42578125" customWidth="1"/>
    <col min="14080" max="14080" width="66.28515625" customWidth="1"/>
    <col min="14081" max="14081" width="21.28515625" customWidth="1"/>
    <col min="14082" max="14082" width="13.5703125" customWidth="1"/>
    <col min="14083" max="14083" width="12.85546875" customWidth="1"/>
    <col min="14084" max="14084" width="13.42578125" customWidth="1"/>
    <col min="14336" max="14336" width="66.28515625" customWidth="1"/>
    <col min="14337" max="14337" width="21.28515625" customWidth="1"/>
    <col min="14338" max="14338" width="13.5703125" customWidth="1"/>
    <col min="14339" max="14339" width="12.85546875" customWidth="1"/>
    <col min="14340" max="14340" width="13.42578125" customWidth="1"/>
    <col min="14592" max="14592" width="66.28515625" customWidth="1"/>
    <col min="14593" max="14593" width="21.28515625" customWidth="1"/>
    <col min="14594" max="14594" width="13.5703125" customWidth="1"/>
    <col min="14595" max="14595" width="12.85546875" customWidth="1"/>
    <col min="14596" max="14596" width="13.42578125" customWidth="1"/>
    <col min="14848" max="14848" width="66.28515625" customWidth="1"/>
    <col min="14849" max="14849" width="21.28515625" customWidth="1"/>
    <col min="14850" max="14850" width="13.5703125" customWidth="1"/>
    <col min="14851" max="14851" width="12.85546875" customWidth="1"/>
    <col min="14852" max="14852" width="13.42578125" customWidth="1"/>
    <col min="15104" max="15104" width="66.28515625" customWidth="1"/>
    <col min="15105" max="15105" width="21.28515625" customWidth="1"/>
    <col min="15106" max="15106" width="13.5703125" customWidth="1"/>
    <col min="15107" max="15107" width="12.85546875" customWidth="1"/>
    <col min="15108" max="15108" width="13.42578125" customWidth="1"/>
    <col min="15360" max="15360" width="66.28515625" customWidth="1"/>
    <col min="15361" max="15361" width="21.28515625" customWidth="1"/>
    <col min="15362" max="15362" width="13.5703125" customWidth="1"/>
    <col min="15363" max="15363" width="12.85546875" customWidth="1"/>
    <col min="15364" max="15364" width="13.42578125" customWidth="1"/>
    <col min="15616" max="15616" width="66.28515625" customWidth="1"/>
    <col min="15617" max="15617" width="21.28515625" customWidth="1"/>
    <col min="15618" max="15618" width="13.5703125" customWidth="1"/>
    <col min="15619" max="15619" width="12.85546875" customWidth="1"/>
    <col min="15620" max="15620" width="13.42578125" customWidth="1"/>
    <col min="15872" max="15872" width="66.28515625" customWidth="1"/>
    <col min="15873" max="15873" width="21.28515625" customWidth="1"/>
    <col min="15874" max="15874" width="13.5703125" customWidth="1"/>
    <col min="15875" max="15875" width="12.85546875" customWidth="1"/>
    <col min="15876" max="15876" width="13.42578125" customWidth="1"/>
    <col min="16128" max="16128" width="66.28515625" customWidth="1"/>
    <col min="16129" max="16129" width="21.28515625" customWidth="1"/>
    <col min="16130" max="16130" width="13.5703125" customWidth="1"/>
    <col min="16131" max="16131" width="12.85546875" customWidth="1"/>
    <col min="16132" max="16132" width="13.42578125" customWidth="1"/>
  </cols>
  <sheetData>
    <row r="1" spans="1:5" ht="16.5" x14ac:dyDescent="0.25">
      <c r="A1" s="395" t="s">
        <v>194</v>
      </c>
      <c r="B1" s="292"/>
      <c r="C1" s="292"/>
      <c r="D1" s="292"/>
    </row>
    <row r="2" spans="1:5" ht="21" customHeight="1" x14ac:dyDescent="0.2">
      <c r="A2" s="281" t="s">
        <v>195</v>
      </c>
      <c r="B2" s="390"/>
      <c r="C2" s="390"/>
      <c r="D2" s="390"/>
    </row>
    <row r="3" spans="1:5" ht="32.450000000000003" customHeight="1" x14ac:dyDescent="0.25">
      <c r="A3" s="401" t="s">
        <v>196</v>
      </c>
      <c r="B3" s="402"/>
      <c r="C3" s="402"/>
      <c r="D3" s="402"/>
    </row>
    <row r="4" spans="1:5" ht="19.149999999999999" customHeight="1" thickBot="1" x14ac:dyDescent="0.3">
      <c r="A4" s="403" t="s">
        <v>197</v>
      </c>
      <c r="B4" s="404"/>
      <c r="C4" s="404"/>
      <c r="D4" s="404"/>
    </row>
    <row r="5" spans="1:5" ht="16.5" x14ac:dyDescent="0.25">
      <c r="A5" s="285" t="s">
        <v>91</v>
      </c>
      <c r="B5" s="315" t="s">
        <v>3</v>
      </c>
      <c r="C5" s="405" t="s">
        <v>4</v>
      </c>
      <c r="D5" s="406"/>
      <c r="E5" s="104"/>
    </row>
    <row r="6" spans="1:5" ht="16.5" x14ac:dyDescent="0.25">
      <c r="A6" s="314"/>
      <c r="B6" s="316"/>
      <c r="C6" s="57">
        <v>2020</v>
      </c>
      <c r="D6" s="57">
        <v>2021</v>
      </c>
      <c r="E6" s="104"/>
    </row>
    <row r="7" spans="1:5" ht="17.25" thickBot="1" x14ac:dyDescent="0.3">
      <c r="A7" s="58">
        <v>1</v>
      </c>
      <c r="B7" s="4">
        <v>2</v>
      </c>
      <c r="C7" s="105">
        <v>3</v>
      </c>
      <c r="D7" s="105">
        <v>4</v>
      </c>
      <c r="E7" s="104"/>
    </row>
    <row r="8" spans="1:5" ht="33" x14ac:dyDescent="0.25">
      <c r="A8" s="108" t="s">
        <v>198</v>
      </c>
      <c r="B8" s="96" t="s">
        <v>12</v>
      </c>
      <c r="C8" s="263">
        <v>1</v>
      </c>
      <c r="D8" s="263">
        <v>1</v>
      </c>
      <c r="E8" s="104"/>
    </row>
    <row r="9" spans="1:5" ht="36" customHeight="1" x14ac:dyDescent="0.25">
      <c r="A9" s="108" t="s">
        <v>199</v>
      </c>
      <c r="B9" s="96" t="s">
        <v>130</v>
      </c>
      <c r="C9" s="263">
        <v>867.6</v>
      </c>
      <c r="D9" s="263">
        <v>885.78099999999995</v>
      </c>
      <c r="E9" s="104"/>
    </row>
    <row r="10" spans="1:5" ht="16.5" x14ac:dyDescent="0.25">
      <c r="A10" s="108" t="s">
        <v>200</v>
      </c>
      <c r="B10" s="96" t="s">
        <v>130</v>
      </c>
      <c r="C10" s="263">
        <v>419.4</v>
      </c>
      <c r="D10" s="263">
        <v>424.07100000000003</v>
      </c>
      <c r="E10" s="104"/>
    </row>
    <row r="11" spans="1:5" ht="33" x14ac:dyDescent="0.25">
      <c r="A11" s="108" t="s">
        <v>201</v>
      </c>
      <c r="B11" s="96" t="s">
        <v>130</v>
      </c>
      <c r="C11" s="263"/>
      <c r="D11" s="263">
        <v>0</v>
      </c>
      <c r="E11" s="104"/>
    </row>
    <row r="12" spans="1:5" ht="16.5" x14ac:dyDescent="0.25">
      <c r="A12" s="108" t="s">
        <v>200</v>
      </c>
      <c r="B12" s="96" t="s">
        <v>130</v>
      </c>
      <c r="C12" s="263">
        <v>0</v>
      </c>
      <c r="D12" s="263">
        <v>0</v>
      </c>
      <c r="E12" s="104"/>
    </row>
    <row r="13" spans="1:5" ht="33" x14ac:dyDescent="0.25">
      <c r="A13" s="108" t="s">
        <v>202</v>
      </c>
      <c r="B13" s="96" t="s">
        <v>130</v>
      </c>
      <c r="C13" s="263">
        <v>209.059</v>
      </c>
      <c r="D13" s="263">
        <v>209.059</v>
      </c>
      <c r="E13" s="104"/>
    </row>
    <row r="14" spans="1:5" ht="16.5" x14ac:dyDescent="0.25">
      <c r="A14" s="108" t="s">
        <v>200</v>
      </c>
      <c r="B14" s="96" t="s">
        <v>130</v>
      </c>
      <c r="C14" s="263">
        <v>208.529</v>
      </c>
      <c r="D14" s="263">
        <v>208.529</v>
      </c>
      <c r="E14" s="104"/>
    </row>
    <row r="15" spans="1:5" ht="33" x14ac:dyDescent="0.25">
      <c r="A15" s="108" t="s">
        <v>203</v>
      </c>
      <c r="B15" s="96" t="s">
        <v>130</v>
      </c>
      <c r="C15" s="263">
        <v>658.5</v>
      </c>
      <c r="D15" s="263">
        <v>676.72199999999998</v>
      </c>
      <c r="E15" s="104"/>
    </row>
    <row r="16" spans="1:5" ht="16.5" x14ac:dyDescent="0.25">
      <c r="A16" s="108" t="s">
        <v>200</v>
      </c>
      <c r="B16" s="96" t="s">
        <v>130</v>
      </c>
      <c r="C16" s="263">
        <v>210.3</v>
      </c>
      <c r="D16" s="263">
        <v>215.542</v>
      </c>
      <c r="E16" s="104"/>
    </row>
    <row r="17" spans="1:5" ht="33" x14ac:dyDescent="0.25">
      <c r="A17" s="108" t="s">
        <v>204</v>
      </c>
      <c r="B17" s="96" t="s">
        <v>130</v>
      </c>
      <c r="C17" s="263">
        <v>0</v>
      </c>
      <c r="D17" s="263">
        <v>0</v>
      </c>
      <c r="E17" s="104"/>
    </row>
    <row r="18" spans="1:5" ht="33" x14ac:dyDescent="0.25">
      <c r="A18" s="108" t="s">
        <v>205</v>
      </c>
      <c r="B18" s="96" t="s">
        <v>130</v>
      </c>
      <c r="C18" s="263">
        <v>0</v>
      </c>
      <c r="D18" s="263">
        <v>0</v>
      </c>
      <c r="E18" s="104"/>
    </row>
    <row r="19" spans="1:5" ht="33" x14ac:dyDescent="0.25">
      <c r="A19" s="108" t="s">
        <v>206</v>
      </c>
      <c r="B19" s="96" t="s">
        <v>130</v>
      </c>
      <c r="C19" s="263">
        <v>5</v>
      </c>
      <c r="D19" s="263">
        <v>3.72</v>
      </c>
      <c r="E19" s="104"/>
    </row>
    <row r="20" spans="1:5" ht="16.5" x14ac:dyDescent="0.25">
      <c r="A20" s="108" t="s">
        <v>207</v>
      </c>
      <c r="B20" s="96" t="s">
        <v>130</v>
      </c>
      <c r="C20" s="263">
        <v>0</v>
      </c>
      <c r="D20" s="263">
        <v>0</v>
      </c>
      <c r="E20" s="104"/>
    </row>
    <row r="21" spans="1:5" ht="16.5" x14ac:dyDescent="0.25">
      <c r="A21" s="108" t="s">
        <v>200</v>
      </c>
      <c r="B21" s="96" t="s">
        <v>130</v>
      </c>
      <c r="C21" s="263">
        <v>0</v>
      </c>
      <c r="D21" s="263">
        <v>0</v>
      </c>
      <c r="E21" s="104"/>
    </row>
    <row r="22" spans="1:5" ht="49.5" x14ac:dyDescent="0.25">
      <c r="A22" s="108" t="s">
        <v>208</v>
      </c>
      <c r="B22" s="96" t="s">
        <v>10</v>
      </c>
      <c r="C22" s="263">
        <v>48.34</v>
      </c>
      <c r="D22" s="263">
        <v>47.88</v>
      </c>
      <c r="E22" s="104"/>
    </row>
    <row r="23" spans="1:5" ht="49.5" x14ac:dyDescent="0.25">
      <c r="A23" s="108" t="s">
        <v>209</v>
      </c>
      <c r="B23" s="96" t="s">
        <v>210</v>
      </c>
      <c r="C23" s="263">
        <v>360.79</v>
      </c>
      <c r="D23" s="263">
        <v>364.84</v>
      </c>
      <c r="E23" s="104"/>
    </row>
    <row r="24" spans="1:5" ht="33" x14ac:dyDescent="0.25">
      <c r="A24" s="108" t="s">
        <v>211</v>
      </c>
      <c r="B24" s="96" t="s">
        <v>12</v>
      </c>
      <c r="C24" s="263">
        <v>4</v>
      </c>
      <c r="D24" s="263">
        <v>2</v>
      </c>
      <c r="E24" s="104"/>
    </row>
    <row r="25" spans="1:5" ht="33" x14ac:dyDescent="0.25">
      <c r="A25" s="108" t="s">
        <v>212</v>
      </c>
      <c r="B25" s="96" t="s">
        <v>213</v>
      </c>
      <c r="C25" s="263">
        <v>99</v>
      </c>
      <c r="D25" s="263">
        <v>5</v>
      </c>
      <c r="E25" s="104"/>
    </row>
    <row r="26" spans="1:5" ht="16.5" x14ac:dyDescent="0.25">
      <c r="A26" s="108" t="s">
        <v>214</v>
      </c>
      <c r="B26" s="96" t="s">
        <v>116</v>
      </c>
      <c r="C26" s="263">
        <v>0</v>
      </c>
      <c r="D26" s="263">
        <v>0</v>
      </c>
      <c r="E26" s="104"/>
    </row>
    <row r="27" spans="1:5" ht="16.5" x14ac:dyDescent="0.25">
      <c r="A27" s="108" t="s">
        <v>215</v>
      </c>
      <c r="B27" s="96" t="s">
        <v>216</v>
      </c>
      <c r="C27" s="263">
        <v>0</v>
      </c>
      <c r="D27" s="263">
        <v>0</v>
      </c>
      <c r="E27" s="104"/>
    </row>
    <row r="28" spans="1:5" ht="16.5" x14ac:dyDescent="0.25">
      <c r="A28" s="108" t="s">
        <v>217</v>
      </c>
      <c r="B28" s="96" t="s">
        <v>12</v>
      </c>
      <c r="C28" s="263">
        <v>1</v>
      </c>
      <c r="D28" s="263">
        <v>1</v>
      </c>
      <c r="E28" s="104"/>
    </row>
    <row r="29" spans="1:5" ht="16.5" x14ac:dyDescent="0.25">
      <c r="A29" s="108" t="s">
        <v>218</v>
      </c>
      <c r="B29" s="96" t="s">
        <v>12</v>
      </c>
      <c r="C29" s="263">
        <v>0</v>
      </c>
      <c r="D29" s="263">
        <v>0</v>
      </c>
      <c r="E29" s="104"/>
    </row>
    <row r="30" spans="1:5" ht="16.5" x14ac:dyDescent="0.25">
      <c r="A30" s="108" t="s">
        <v>219</v>
      </c>
      <c r="B30" s="96" t="s">
        <v>12</v>
      </c>
      <c r="C30" s="263">
        <v>0</v>
      </c>
      <c r="D30" s="263">
        <v>0</v>
      </c>
      <c r="E30" s="104"/>
    </row>
    <row r="31" spans="1:5" ht="16.5" x14ac:dyDescent="0.25">
      <c r="A31" s="108" t="s">
        <v>220</v>
      </c>
      <c r="B31" s="96" t="s">
        <v>12</v>
      </c>
      <c r="C31" s="263">
        <v>0</v>
      </c>
      <c r="D31" s="263">
        <v>0</v>
      </c>
      <c r="E31" s="104"/>
    </row>
    <row r="32" spans="1:5" ht="16.5" x14ac:dyDescent="0.25">
      <c r="A32" s="108" t="s">
        <v>221</v>
      </c>
      <c r="B32" s="96" t="s">
        <v>12</v>
      </c>
      <c r="C32" s="263">
        <v>0</v>
      </c>
      <c r="D32" s="263">
        <v>0</v>
      </c>
      <c r="E32" s="104"/>
    </row>
    <row r="33" spans="1:5" ht="16.5" x14ac:dyDescent="0.25">
      <c r="A33" s="108" t="s">
        <v>222</v>
      </c>
      <c r="B33" s="96" t="s">
        <v>223</v>
      </c>
      <c r="C33" s="263">
        <v>0</v>
      </c>
      <c r="D33" s="263">
        <v>0</v>
      </c>
      <c r="E33" s="104"/>
    </row>
    <row r="34" spans="1:5" ht="16.5" x14ac:dyDescent="0.25">
      <c r="A34" s="108" t="s">
        <v>224</v>
      </c>
      <c r="B34" s="96" t="s">
        <v>223</v>
      </c>
      <c r="C34" s="263">
        <v>0</v>
      </c>
      <c r="D34" s="263">
        <v>0</v>
      </c>
      <c r="E34" s="104"/>
    </row>
    <row r="35" spans="1:5" ht="16.5" x14ac:dyDescent="0.25">
      <c r="A35" s="108" t="s">
        <v>225</v>
      </c>
      <c r="B35" s="96" t="s">
        <v>223</v>
      </c>
      <c r="C35" s="263">
        <v>0</v>
      </c>
      <c r="D35" s="263">
        <v>0</v>
      </c>
      <c r="E35" s="104"/>
    </row>
    <row r="36" spans="1:5" ht="16.5" x14ac:dyDescent="0.25">
      <c r="A36" s="108" t="s">
        <v>226</v>
      </c>
      <c r="B36" s="96" t="s">
        <v>223</v>
      </c>
      <c r="C36" s="263">
        <v>0</v>
      </c>
      <c r="D36" s="263">
        <v>0</v>
      </c>
      <c r="E36" s="104"/>
    </row>
    <row r="37" spans="1:5" ht="16.5" x14ac:dyDescent="0.25">
      <c r="A37" s="108" t="s">
        <v>227</v>
      </c>
      <c r="B37" s="96" t="s">
        <v>223</v>
      </c>
      <c r="C37" s="263">
        <v>0</v>
      </c>
      <c r="D37" s="263">
        <v>0</v>
      </c>
      <c r="E37" s="104"/>
    </row>
    <row r="38" spans="1:5" ht="16.5" x14ac:dyDescent="0.25">
      <c r="A38" s="108" t="s">
        <v>228</v>
      </c>
      <c r="B38" s="96" t="s">
        <v>223</v>
      </c>
      <c r="C38" s="263">
        <v>0</v>
      </c>
      <c r="D38" s="263">
        <v>0</v>
      </c>
      <c r="E38" s="104"/>
    </row>
    <row r="39" spans="1:5" ht="33" x14ac:dyDescent="0.25">
      <c r="A39" s="108" t="s">
        <v>229</v>
      </c>
      <c r="B39" s="96" t="s">
        <v>230</v>
      </c>
      <c r="C39" s="263">
        <v>0</v>
      </c>
      <c r="D39" s="263">
        <v>0</v>
      </c>
      <c r="E39" s="104"/>
    </row>
  </sheetData>
  <mergeCells count="7">
    <mergeCell ref="A1:D1"/>
    <mergeCell ref="A2:D2"/>
    <mergeCell ref="A3:D3"/>
    <mergeCell ref="A4:D4"/>
    <mergeCell ref="A5:A6"/>
    <mergeCell ref="B5:B6"/>
    <mergeCell ref="C5:D5"/>
  </mergeCells>
  <printOptions horizontalCentered="1"/>
  <pageMargins left="0.59055118110236227" right="0.59055118110236227" top="0.78740157480314965" bottom="0.39370078740157483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zoomScale="78" zoomScaleNormal="100" zoomScaleSheetLayoutView="78" workbookViewId="0">
      <selection activeCell="I12" sqref="I12"/>
    </sheetView>
  </sheetViews>
  <sheetFormatPr defaultRowHeight="12.75" x14ac:dyDescent="0.2"/>
  <cols>
    <col min="1" max="1" width="60" customWidth="1"/>
    <col min="2" max="2" width="18.42578125" customWidth="1"/>
    <col min="3" max="3" width="11.7109375" style="70" customWidth="1"/>
    <col min="4" max="4" width="11.140625" customWidth="1"/>
    <col min="5" max="5" width="10.42578125" customWidth="1"/>
    <col min="256" max="256" width="52" customWidth="1"/>
    <col min="257" max="257" width="16" customWidth="1"/>
    <col min="258" max="258" width="11.7109375" customWidth="1"/>
    <col min="259" max="259" width="11.140625" customWidth="1"/>
    <col min="260" max="260" width="10.7109375" customWidth="1"/>
    <col min="261" max="261" width="0.28515625" customWidth="1"/>
    <col min="512" max="512" width="52" customWidth="1"/>
    <col min="513" max="513" width="16" customWidth="1"/>
    <col min="514" max="514" width="11.7109375" customWidth="1"/>
    <col min="515" max="515" width="11.140625" customWidth="1"/>
    <col min="516" max="516" width="10.7109375" customWidth="1"/>
    <col min="517" max="517" width="0.28515625" customWidth="1"/>
    <col min="768" max="768" width="52" customWidth="1"/>
    <col min="769" max="769" width="16" customWidth="1"/>
    <col min="770" max="770" width="11.7109375" customWidth="1"/>
    <col min="771" max="771" width="11.140625" customWidth="1"/>
    <col min="772" max="772" width="10.7109375" customWidth="1"/>
    <col min="773" max="773" width="0.28515625" customWidth="1"/>
    <col min="1024" max="1024" width="52" customWidth="1"/>
    <col min="1025" max="1025" width="16" customWidth="1"/>
    <col min="1026" max="1026" width="11.7109375" customWidth="1"/>
    <col min="1027" max="1027" width="11.140625" customWidth="1"/>
    <col min="1028" max="1028" width="10.7109375" customWidth="1"/>
    <col min="1029" max="1029" width="0.28515625" customWidth="1"/>
    <col min="1280" max="1280" width="52" customWidth="1"/>
    <col min="1281" max="1281" width="16" customWidth="1"/>
    <col min="1282" max="1282" width="11.7109375" customWidth="1"/>
    <col min="1283" max="1283" width="11.140625" customWidth="1"/>
    <col min="1284" max="1284" width="10.7109375" customWidth="1"/>
    <col min="1285" max="1285" width="0.28515625" customWidth="1"/>
    <col min="1536" max="1536" width="52" customWidth="1"/>
    <col min="1537" max="1537" width="16" customWidth="1"/>
    <col min="1538" max="1538" width="11.7109375" customWidth="1"/>
    <col min="1539" max="1539" width="11.140625" customWidth="1"/>
    <col min="1540" max="1540" width="10.7109375" customWidth="1"/>
    <col min="1541" max="1541" width="0.28515625" customWidth="1"/>
    <col min="1792" max="1792" width="52" customWidth="1"/>
    <col min="1793" max="1793" width="16" customWidth="1"/>
    <col min="1794" max="1794" width="11.7109375" customWidth="1"/>
    <col min="1795" max="1795" width="11.140625" customWidth="1"/>
    <col min="1796" max="1796" width="10.7109375" customWidth="1"/>
    <col min="1797" max="1797" width="0.28515625" customWidth="1"/>
    <col min="2048" max="2048" width="52" customWidth="1"/>
    <col min="2049" max="2049" width="16" customWidth="1"/>
    <col min="2050" max="2050" width="11.7109375" customWidth="1"/>
    <col min="2051" max="2051" width="11.140625" customWidth="1"/>
    <col min="2052" max="2052" width="10.7109375" customWidth="1"/>
    <col min="2053" max="2053" width="0.28515625" customWidth="1"/>
    <col min="2304" max="2304" width="52" customWidth="1"/>
    <col min="2305" max="2305" width="16" customWidth="1"/>
    <col min="2306" max="2306" width="11.7109375" customWidth="1"/>
    <col min="2307" max="2307" width="11.140625" customWidth="1"/>
    <col min="2308" max="2308" width="10.7109375" customWidth="1"/>
    <col min="2309" max="2309" width="0.28515625" customWidth="1"/>
    <col min="2560" max="2560" width="52" customWidth="1"/>
    <col min="2561" max="2561" width="16" customWidth="1"/>
    <col min="2562" max="2562" width="11.7109375" customWidth="1"/>
    <col min="2563" max="2563" width="11.140625" customWidth="1"/>
    <col min="2564" max="2564" width="10.7109375" customWidth="1"/>
    <col min="2565" max="2565" width="0.28515625" customWidth="1"/>
    <col min="2816" max="2816" width="52" customWidth="1"/>
    <col min="2817" max="2817" width="16" customWidth="1"/>
    <col min="2818" max="2818" width="11.7109375" customWidth="1"/>
    <col min="2819" max="2819" width="11.140625" customWidth="1"/>
    <col min="2820" max="2820" width="10.7109375" customWidth="1"/>
    <col min="2821" max="2821" width="0.28515625" customWidth="1"/>
    <col min="3072" max="3072" width="52" customWidth="1"/>
    <col min="3073" max="3073" width="16" customWidth="1"/>
    <col min="3074" max="3074" width="11.7109375" customWidth="1"/>
    <col min="3075" max="3075" width="11.140625" customWidth="1"/>
    <col min="3076" max="3076" width="10.7109375" customWidth="1"/>
    <col min="3077" max="3077" width="0.28515625" customWidth="1"/>
    <col min="3328" max="3328" width="52" customWidth="1"/>
    <col min="3329" max="3329" width="16" customWidth="1"/>
    <col min="3330" max="3330" width="11.7109375" customWidth="1"/>
    <col min="3331" max="3331" width="11.140625" customWidth="1"/>
    <col min="3332" max="3332" width="10.7109375" customWidth="1"/>
    <col min="3333" max="3333" width="0.28515625" customWidth="1"/>
    <col min="3584" max="3584" width="52" customWidth="1"/>
    <col min="3585" max="3585" width="16" customWidth="1"/>
    <col min="3586" max="3586" width="11.7109375" customWidth="1"/>
    <col min="3587" max="3587" width="11.140625" customWidth="1"/>
    <col min="3588" max="3588" width="10.7109375" customWidth="1"/>
    <col min="3589" max="3589" width="0.28515625" customWidth="1"/>
    <col min="3840" max="3840" width="52" customWidth="1"/>
    <col min="3841" max="3841" width="16" customWidth="1"/>
    <col min="3842" max="3842" width="11.7109375" customWidth="1"/>
    <col min="3843" max="3843" width="11.140625" customWidth="1"/>
    <col min="3844" max="3844" width="10.7109375" customWidth="1"/>
    <col min="3845" max="3845" width="0.28515625" customWidth="1"/>
    <col min="4096" max="4096" width="52" customWidth="1"/>
    <col min="4097" max="4097" width="16" customWidth="1"/>
    <col min="4098" max="4098" width="11.7109375" customWidth="1"/>
    <col min="4099" max="4099" width="11.140625" customWidth="1"/>
    <col min="4100" max="4100" width="10.7109375" customWidth="1"/>
    <col min="4101" max="4101" width="0.28515625" customWidth="1"/>
    <col min="4352" max="4352" width="52" customWidth="1"/>
    <col min="4353" max="4353" width="16" customWidth="1"/>
    <col min="4354" max="4354" width="11.7109375" customWidth="1"/>
    <col min="4355" max="4355" width="11.140625" customWidth="1"/>
    <col min="4356" max="4356" width="10.7109375" customWidth="1"/>
    <col min="4357" max="4357" width="0.28515625" customWidth="1"/>
    <col min="4608" max="4608" width="52" customWidth="1"/>
    <col min="4609" max="4609" width="16" customWidth="1"/>
    <col min="4610" max="4610" width="11.7109375" customWidth="1"/>
    <col min="4611" max="4611" width="11.140625" customWidth="1"/>
    <col min="4612" max="4612" width="10.7109375" customWidth="1"/>
    <col min="4613" max="4613" width="0.28515625" customWidth="1"/>
    <col min="4864" max="4864" width="52" customWidth="1"/>
    <col min="4865" max="4865" width="16" customWidth="1"/>
    <col min="4866" max="4866" width="11.7109375" customWidth="1"/>
    <col min="4867" max="4867" width="11.140625" customWidth="1"/>
    <col min="4868" max="4868" width="10.7109375" customWidth="1"/>
    <col min="4869" max="4869" width="0.28515625" customWidth="1"/>
    <col min="5120" max="5120" width="52" customWidth="1"/>
    <col min="5121" max="5121" width="16" customWidth="1"/>
    <col min="5122" max="5122" width="11.7109375" customWidth="1"/>
    <col min="5123" max="5123" width="11.140625" customWidth="1"/>
    <col min="5124" max="5124" width="10.7109375" customWidth="1"/>
    <col min="5125" max="5125" width="0.28515625" customWidth="1"/>
    <col min="5376" max="5376" width="52" customWidth="1"/>
    <col min="5377" max="5377" width="16" customWidth="1"/>
    <col min="5378" max="5378" width="11.7109375" customWidth="1"/>
    <col min="5379" max="5379" width="11.140625" customWidth="1"/>
    <col min="5380" max="5380" width="10.7109375" customWidth="1"/>
    <col min="5381" max="5381" width="0.28515625" customWidth="1"/>
    <col min="5632" max="5632" width="52" customWidth="1"/>
    <col min="5633" max="5633" width="16" customWidth="1"/>
    <col min="5634" max="5634" width="11.7109375" customWidth="1"/>
    <col min="5635" max="5635" width="11.140625" customWidth="1"/>
    <col min="5636" max="5636" width="10.7109375" customWidth="1"/>
    <col min="5637" max="5637" width="0.28515625" customWidth="1"/>
    <col min="5888" max="5888" width="52" customWidth="1"/>
    <col min="5889" max="5889" width="16" customWidth="1"/>
    <col min="5890" max="5890" width="11.7109375" customWidth="1"/>
    <col min="5891" max="5891" width="11.140625" customWidth="1"/>
    <col min="5892" max="5892" width="10.7109375" customWidth="1"/>
    <col min="5893" max="5893" width="0.28515625" customWidth="1"/>
    <col min="6144" max="6144" width="52" customWidth="1"/>
    <col min="6145" max="6145" width="16" customWidth="1"/>
    <col min="6146" max="6146" width="11.7109375" customWidth="1"/>
    <col min="6147" max="6147" width="11.140625" customWidth="1"/>
    <col min="6148" max="6148" width="10.7109375" customWidth="1"/>
    <col min="6149" max="6149" width="0.28515625" customWidth="1"/>
    <col min="6400" max="6400" width="52" customWidth="1"/>
    <col min="6401" max="6401" width="16" customWidth="1"/>
    <col min="6402" max="6402" width="11.7109375" customWidth="1"/>
    <col min="6403" max="6403" width="11.140625" customWidth="1"/>
    <col min="6404" max="6404" width="10.7109375" customWidth="1"/>
    <col min="6405" max="6405" width="0.28515625" customWidth="1"/>
    <col min="6656" max="6656" width="52" customWidth="1"/>
    <col min="6657" max="6657" width="16" customWidth="1"/>
    <col min="6658" max="6658" width="11.7109375" customWidth="1"/>
    <col min="6659" max="6659" width="11.140625" customWidth="1"/>
    <col min="6660" max="6660" width="10.7109375" customWidth="1"/>
    <col min="6661" max="6661" width="0.28515625" customWidth="1"/>
    <col min="6912" max="6912" width="52" customWidth="1"/>
    <col min="6913" max="6913" width="16" customWidth="1"/>
    <col min="6914" max="6914" width="11.7109375" customWidth="1"/>
    <col min="6915" max="6915" width="11.140625" customWidth="1"/>
    <col min="6916" max="6916" width="10.7109375" customWidth="1"/>
    <col min="6917" max="6917" width="0.28515625" customWidth="1"/>
    <col min="7168" max="7168" width="52" customWidth="1"/>
    <col min="7169" max="7169" width="16" customWidth="1"/>
    <col min="7170" max="7170" width="11.7109375" customWidth="1"/>
    <col min="7171" max="7171" width="11.140625" customWidth="1"/>
    <col min="7172" max="7172" width="10.7109375" customWidth="1"/>
    <col min="7173" max="7173" width="0.28515625" customWidth="1"/>
    <col min="7424" max="7424" width="52" customWidth="1"/>
    <col min="7425" max="7425" width="16" customWidth="1"/>
    <col min="7426" max="7426" width="11.7109375" customWidth="1"/>
    <col min="7427" max="7427" width="11.140625" customWidth="1"/>
    <col min="7428" max="7428" width="10.7109375" customWidth="1"/>
    <col min="7429" max="7429" width="0.28515625" customWidth="1"/>
    <col min="7680" max="7680" width="52" customWidth="1"/>
    <col min="7681" max="7681" width="16" customWidth="1"/>
    <col min="7682" max="7682" width="11.7109375" customWidth="1"/>
    <col min="7683" max="7683" width="11.140625" customWidth="1"/>
    <col min="7684" max="7684" width="10.7109375" customWidth="1"/>
    <col min="7685" max="7685" width="0.28515625" customWidth="1"/>
    <col min="7936" max="7936" width="52" customWidth="1"/>
    <col min="7937" max="7937" width="16" customWidth="1"/>
    <col min="7938" max="7938" width="11.7109375" customWidth="1"/>
    <col min="7939" max="7939" width="11.140625" customWidth="1"/>
    <col min="7940" max="7940" width="10.7109375" customWidth="1"/>
    <col min="7941" max="7941" width="0.28515625" customWidth="1"/>
    <col min="8192" max="8192" width="52" customWidth="1"/>
    <col min="8193" max="8193" width="16" customWidth="1"/>
    <col min="8194" max="8194" width="11.7109375" customWidth="1"/>
    <col min="8195" max="8195" width="11.140625" customWidth="1"/>
    <col min="8196" max="8196" width="10.7109375" customWidth="1"/>
    <col min="8197" max="8197" width="0.28515625" customWidth="1"/>
    <col min="8448" max="8448" width="52" customWidth="1"/>
    <col min="8449" max="8449" width="16" customWidth="1"/>
    <col min="8450" max="8450" width="11.7109375" customWidth="1"/>
    <col min="8451" max="8451" width="11.140625" customWidth="1"/>
    <col min="8452" max="8452" width="10.7109375" customWidth="1"/>
    <col min="8453" max="8453" width="0.28515625" customWidth="1"/>
    <col min="8704" max="8704" width="52" customWidth="1"/>
    <col min="8705" max="8705" width="16" customWidth="1"/>
    <col min="8706" max="8706" width="11.7109375" customWidth="1"/>
    <col min="8707" max="8707" width="11.140625" customWidth="1"/>
    <col min="8708" max="8708" width="10.7109375" customWidth="1"/>
    <col min="8709" max="8709" width="0.28515625" customWidth="1"/>
    <col min="8960" max="8960" width="52" customWidth="1"/>
    <col min="8961" max="8961" width="16" customWidth="1"/>
    <col min="8962" max="8962" width="11.7109375" customWidth="1"/>
    <col min="8963" max="8963" width="11.140625" customWidth="1"/>
    <col min="8964" max="8964" width="10.7109375" customWidth="1"/>
    <col min="8965" max="8965" width="0.28515625" customWidth="1"/>
    <col min="9216" max="9216" width="52" customWidth="1"/>
    <col min="9217" max="9217" width="16" customWidth="1"/>
    <col min="9218" max="9218" width="11.7109375" customWidth="1"/>
    <col min="9219" max="9219" width="11.140625" customWidth="1"/>
    <col min="9220" max="9220" width="10.7109375" customWidth="1"/>
    <col min="9221" max="9221" width="0.28515625" customWidth="1"/>
    <col min="9472" max="9472" width="52" customWidth="1"/>
    <col min="9473" max="9473" width="16" customWidth="1"/>
    <col min="9474" max="9474" width="11.7109375" customWidth="1"/>
    <col min="9475" max="9475" width="11.140625" customWidth="1"/>
    <col min="9476" max="9476" width="10.7109375" customWidth="1"/>
    <col min="9477" max="9477" width="0.28515625" customWidth="1"/>
    <col min="9728" max="9728" width="52" customWidth="1"/>
    <col min="9729" max="9729" width="16" customWidth="1"/>
    <col min="9730" max="9730" width="11.7109375" customWidth="1"/>
    <col min="9731" max="9731" width="11.140625" customWidth="1"/>
    <col min="9732" max="9732" width="10.7109375" customWidth="1"/>
    <col min="9733" max="9733" width="0.28515625" customWidth="1"/>
    <col min="9984" max="9984" width="52" customWidth="1"/>
    <col min="9985" max="9985" width="16" customWidth="1"/>
    <col min="9986" max="9986" width="11.7109375" customWidth="1"/>
    <col min="9987" max="9987" width="11.140625" customWidth="1"/>
    <col min="9988" max="9988" width="10.7109375" customWidth="1"/>
    <col min="9989" max="9989" width="0.28515625" customWidth="1"/>
    <col min="10240" max="10240" width="52" customWidth="1"/>
    <col min="10241" max="10241" width="16" customWidth="1"/>
    <col min="10242" max="10242" width="11.7109375" customWidth="1"/>
    <col min="10243" max="10243" width="11.140625" customWidth="1"/>
    <col min="10244" max="10244" width="10.7109375" customWidth="1"/>
    <col min="10245" max="10245" width="0.28515625" customWidth="1"/>
    <col min="10496" max="10496" width="52" customWidth="1"/>
    <col min="10497" max="10497" width="16" customWidth="1"/>
    <col min="10498" max="10498" width="11.7109375" customWidth="1"/>
    <col min="10499" max="10499" width="11.140625" customWidth="1"/>
    <col min="10500" max="10500" width="10.7109375" customWidth="1"/>
    <col min="10501" max="10501" width="0.28515625" customWidth="1"/>
    <col min="10752" max="10752" width="52" customWidth="1"/>
    <col min="10753" max="10753" width="16" customWidth="1"/>
    <col min="10754" max="10754" width="11.7109375" customWidth="1"/>
    <col min="10755" max="10755" width="11.140625" customWidth="1"/>
    <col min="10756" max="10756" width="10.7109375" customWidth="1"/>
    <col min="10757" max="10757" width="0.28515625" customWidth="1"/>
    <col min="11008" max="11008" width="52" customWidth="1"/>
    <col min="11009" max="11009" width="16" customWidth="1"/>
    <col min="11010" max="11010" width="11.7109375" customWidth="1"/>
    <col min="11011" max="11011" width="11.140625" customWidth="1"/>
    <col min="11012" max="11012" width="10.7109375" customWidth="1"/>
    <col min="11013" max="11013" width="0.28515625" customWidth="1"/>
    <col min="11264" max="11264" width="52" customWidth="1"/>
    <col min="11265" max="11265" width="16" customWidth="1"/>
    <col min="11266" max="11266" width="11.7109375" customWidth="1"/>
    <col min="11267" max="11267" width="11.140625" customWidth="1"/>
    <col min="11268" max="11268" width="10.7109375" customWidth="1"/>
    <col min="11269" max="11269" width="0.28515625" customWidth="1"/>
    <col min="11520" max="11520" width="52" customWidth="1"/>
    <col min="11521" max="11521" width="16" customWidth="1"/>
    <col min="11522" max="11522" width="11.7109375" customWidth="1"/>
    <col min="11523" max="11523" width="11.140625" customWidth="1"/>
    <col min="11524" max="11524" width="10.7109375" customWidth="1"/>
    <col min="11525" max="11525" width="0.28515625" customWidth="1"/>
    <col min="11776" max="11776" width="52" customWidth="1"/>
    <col min="11777" max="11777" width="16" customWidth="1"/>
    <col min="11778" max="11778" width="11.7109375" customWidth="1"/>
    <col min="11779" max="11779" width="11.140625" customWidth="1"/>
    <col min="11780" max="11780" width="10.7109375" customWidth="1"/>
    <col min="11781" max="11781" width="0.28515625" customWidth="1"/>
    <col min="12032" max="12032" width="52" customWidth="1"/>
    <col min="12033" max="12033" width="16" customWidth="1"/>
    <col min="12034" max="12034" width="11.7109375" customWidth="1"/>
    <col min="12035" max="12035" width="11.140625" customWidth="1"/>
    <col min="12036" max="12036" width="10.7109375" customWidth="1"/>
    <col min="12037" max="12037" width="0.28515625" customWidth="1"/>
    <col min="12288" max="12288" width="52" customWidth="1"/>
    <col min="12289" max="12289" width="16" customWidth="1"/>
    <col min="12290" max="12290" width="11.7109375" customWidth="1"/>
    <col min="12291" max="12291" width="11.140625" customWidth="1"/>
    <col min="12292" max="12292" width="10.7109375" customWidth="1"/>
    <col min="12293" max="12293" width="0.28515625" customWidth="1"/>
    <col min="12544" max="12544" width="52" customWidth="1"/>
    <col min="12545" max="12545" width="16" customWidth="1"/>
    <col min="12546" max="12546" width="11.7109375" customWidth="1"/>
    <col min="12547" max="12547" width="11.140625" customWidth="1"/>
    <col min="12548" max="12548" width="10.7109375" customWidth="1"/>
    <col min="12549" max="12549" width="0.28515625" customWidth="1"/>
    <col min="12800" max="12800" width="52" customWidth="1"/>
    <col min="12801" max="12801" width="16" customWidth="1"/>
    <col min="12802" max="12802" width="11.7109375" customWidth="1"/>
    <col min="12803" max="12803" width="11.140625" customWidth="1"/>
    <col min="12804" max="12804" width="10.7109375" customWidth="1"/>
    <col min="12805" max="12805" width="0.28515625" customWidth="1"/>
    <col min="13056" max="13056" width="52" customWidth="1"/>
    <col min="13057" max="13057" width="16" customWidth="1"/>
    <col min="13058" max="13058" width="11.7109375" customWidth="1"/>
    <col min="13059" max="13059" width="11.140625" customWidth="1"/>
    <col min="13060" max="13060" width="10.7109375" customWidth="1"/>
    <col min="13061" max="13061" width="0.28515625" customWidth="1"/>
    <col min="13312" max="13312" width="52" customWidth="1"/>
    <col min="13313" max="13313" width="16" customWidth="1"/>
    <col min="13314" max="13314" width="11.7109375" customWidth="1"/>
    <col min="13315" max="13315" width="11.140625" customWidth="1"/>
    <col min="13316" max="13316" width="10.7109375" customWidth="1"/>
    <col min="13317" max="13317" width="0.28515625" customWidth="1"/>
    <col min="13568" max="13568" width="52" customWidth="1"/>
    <col min="13569" max="13569" width="16" customWidth="1"/>
    <col min="13570" max="13570" width="11.7109375" customWidth="1"/>
    <col min="13571" max="13571" width="11.140625" customWidth="1"/>
    <col min="13572" max="13572" width="10.7109375" customWidth="1"/>
    <col min="13573" max="13573" width="0.28515625" customWidth="1"/>
    <col min="13824" max="13824" width="52" customWidth="1"/>
    <col min="13825" max="13825" width="16" customWidth="1"/>
    <col min="13826" max="13826" width="11.7109375" customWidth="1"/>
    <col min="13827" max="13827" width="11.140625" customWidth="1"/>
    <col min="13828" max="13828" width="10.7109375" customWidth="1"/>
    <col min="13829" max="13829" width="0.28515625" customWidth="1"/>
    <col min="14080" max="14080" width="52" customWidth="1"/>
    <col min="14081" max="14081" width="16" customWidth="1"/>
    <col min="14082" max="14082" width="11.7109375" customWidth="1"/>
    <col min="14083" max="14083" width="11.140625" customWidth="1"/>
    <col min="14084" max="14084" width="10.7109375" customWidth="1"/>
    <col min="14085" max="14085" width="0.28515625" customWidth="1"/>
    <col min="14336" max="14336" width="52" customWidth="1"/>
    <col min="14337" max="14337" width="16" customWidth="1"/>
    <col min="14338" max="14338" width="11.7109375" customWidth="1"/>
    <col min="14339" max="14339" width="11.140625" customWidth="1"/>
    <col min="14340" max="14340" width="10.7109375" customWidth="1"/>
    <col min="14341" max="14341" width="0.28515625" customWidth="1"/>
    <col min="14592" max="14592" width="52" customWidth="1"/>
    <col min="14593" max="14593" width="16" customWidth="1"/>
    <col min="14594" max="14594" width="11.7109375" customWidth="1"/>
    <col min="14595" max="14595" width="11.140625" customWidth="1"/>
    <col min="14596" max="14596" width="10.7109375" customWidth="1"/>
    <col min="14597" max="14597" width="0.28515625" customWidth="1"/>
    <col min="14848" max="14848" width="52" customWidth="1"/>
    <col min="14849" max="14849" width="16" customWidth="1"/>
    <col min="14850" max="14850" width="11.7109375" customWidth="1"/>
    <col min="14851" max="14851" width="11.140625" customWidth="1"/>
    <col min="14852" max="14852" width="10.7109375" customWidth="1"/>
    <col min="14853" max="14853" width="0.28515625" customWidth="1"/>
    <col min="15104" max="15104" width="52" customWidth="1"/>
    <col min="15105" max="15105" width="16" customWidth="1"/>
    <col min="15106" max="15106" width="11.7109375" customWidth="1"/>
    <col min="15107" max="15107" width="11.140625" customWidth="1"/>
    <col min="15108" max="15108" width="10.7109375" customWidth="1"/>
    <col min="15109" max="15109" width="0.28515625" customWidth="1"/>
    <col min="15360" max="15360" width="52" customWidth="1"/>
    <col min="15361" max="15361" width="16" customWidth="1"/>
    <col min="15362" max="15362" width="11.7109375" customWidth="1"/>
    <col min="15363" max="15363" width="11.140625" customWidth="1"/>
    <col min="15364" max="15364" width="10.7109375" customWidth="1"/>
    <col min="15365" max="15365" width="0.28515625" customWidth="1"/>
    <col min="15616" max="15616" width="52" customWidth="1"/>
    <col min="15617" max="15617" width="16" customWidth="1"/>
    <col min="15618" max="15618" width="11.7109375" customWidth="1"/>
    <col min="15619" max="15619" width="11.140625" customWidth="1"/>
    <col min="15620" max="15620" width="10.7109375" customWidth="1"/>
    <col min="15621" max="15621" width="0.28515625" customWidth="1"/>
    <col min="15872" max="15872" width="52" customWidth="1"/>
    <col min="15873" max="15873" width="16" customWidth="1"/>
    <col min="15874" max="15874" width="11.7109375" customWidth="1"/>
    <col min="15875" max="15875" width="11.140625" customWidth="1"/>
    <col min="15876" max="15876" width="10.7109375" customWidth="1"/>
    <col min="15877" max="15877" width="0.28515625" customWidth="1"/>
    <col min="16128" max="16128" width="52" customWidth="1"/>
    <col min="16129" max="16129" width="16" customWidth="1"/>
    <col min="16130" max="16130" width="11.7109375" customWidth="1"/>
    <col min="16131" max="16131" width="11.140625" customWidth="1"/>
    <col min="16132" max="16132" width="10.7109375" customWidth="1"/>
    <col min="16133" max="16133" width="0.28515625" customWidth="1"/>
  </cols>
  <sheetData>
    <row r="1" spans="1:4" ht="16.5" x14ac:dyDescent="0.25">
      <c r="A1" s="279" t="s">
        <v>231</v>
      </c>
      <c r="B1" s="367"/>
      <c r="C1" s="367"/>
      <c r="D1" s="367"/>
    </row>
    <row r="2" spans="1:4" ht="28.9" customHeight="1" thickBot="1" x14ac:dyDescent="0.25">
      <c r="A2" s="396" t="s">
        <v>232</v>
      </c>
      <c r="B2" s="407"/>
      <c r="C2" s="407"/>
      <c r="D2" s="407"/>
    </row>
    <row r="3" spans="1:4" ht="16.5" x14ac:dyDescent="0.2">
      <c r="A3" s="285" t="s">
        <v>91</v>
      </c>
      <c r="B3" s="317" t="s">
        <v>3</v>
      </c>
      <c r="C3" s="317" t="s">
        <v>4</v>
      </c>
      <c r="D3" s="317"/>
    </row>
    <row r="4" spans="1:4" ht="16.5" x14ac:dyDescent="0.2">
      <c r="A4" s="369"/>
      <c r="B4" s="408"/>
      <c r="C4" s="57">
        <v>2020</v>
      </c>
      <c r="D4" s="57">
        <v>2021</v>
      </c>
    </row>
    <row r="5" spans="1:4" ht="16.5" x14ac:dyDescent="0.2">
      <c r="A5" s="106">
        <v>1</v>
      </c>
      <c r="B5" s="105">
        <v>2</v>
      </c>
      <c r="C5" s="105">
        <v>3</v>
      </c>
      <c r="D5" s="105">
        <v>4</v>
      </c>
    </row>
    <row r="6" spans="1:4" ht="33" x14ac:dyDescent="0.2">
      <c r="A6" s="108" t="s">
        <v>233</v>
      </c>
      <c r="B6" s="96" t="s">
        <v>12</v>
      </c>
      <c r="C6" s="263">
        <v>1</v>
      </c>
      <c r="D6" s="263">
        <v>1</v>
      </c>
    </row>
    <row r="7" spans="1:4" ht="16.5" x14ac:dyDescent="0.2">
      <c r="A7" s="108" t="s">
        <v>234</v>
      </c>
      <c r="B7" s="96" t="s">
        <v>235</v>
      </c>
      <c r="C7" s="263">
        <v>15</v>
      </c>
      <c r="D7" s="263">
        <v>15</v>
      </c>
    </row>
    <row r="8" spans="1:4" ht="16.5" x14ac:dyDescent="0.2">
      <c r="A8" s="108" t="s">
        <v>236</v>
      </c>
      <c r="B8" s="96" t="s">
        <v>235</v>
      </c>
      <c r="C8" s="263">
        <v>15</v>
      </c>
      <c r="D8" s="263">
        <v>15</v>
      </c>
    </row>
    <row r="9" spans="1:4" ht="16.5" x14ac:dyDescent="0.2">
      <c r="A9" s="108" t="s">
        <v>237</v>
      </c>
      <c r="B9" s="96" t="s">
        <v>238</v>
      </c>
      <c r="C9" s="263">
        <v>3.3</v>
      </c>
      <c r="D9" s="263">
        <v>2.8</v>
      </c>
    </row>
    <row r="10" spans="1:4" ht="16.5" x14ac:dyDescent="0.2">
      <c r="A10" s="108" t="s">
        <v>236</v>
      </c>
      <c r="B10" s="96" t="s">
        <v>238</v>
      </c>
      <c r="C10" s="263">
        <v>3.3</v>
      </c>
      <c r="D10" s="263">
        <v>2.8</v>
      </c>
    </row>
    <row r="11" spans="1:4" ht="33" x14ac:dyDescent="0.2">
      <c r="A11" s="108" t="s">
        <v>239</v>
      </c>
      <c r="B11" s="96" t="s">
        <v>240</v>
      </c>
      <c r="C11" s="263">
        <v>1.1000000000000001</v>
      </c>
      <c r="D11" s="263">
        <v>1.3</v>
      </c>
    </row>
    <row r="12" spans="1:4" ht="33" x14ac:dyDescent="0.2">
      <c r="A12" s="108" t="s">
        <v>241</v>
      </c>
      <c r="B12" s="96" t="s">
        <v>10</v>
      </c>
      <c r="C12" s="263">
        <v>7.83</v>
      </c>
      <c r="D12" s="263">
        <v>9.4</v>
      </c>
    </row>
    <row r="13" spans="1:4" ht="16.5" x14ac:dyDescent="0.2">
      <c r="A13" s="108" t="s">
        <v>242</v>
      </c>
      <c r="B13" s="96" t="s">
        <v>240</v>
      </c>
      <c r="C13" s="263">
        <v>0.8</v>
      </c>
      <c r="D13" s="263">
        <v>0.88</v>
      </c>
    </row>
    <row r="14" spans="1:4" ht="33" x14ac:dyDescent="0.2">
      <c r="A14" s="108" t="s">
        <v>243</v>
      </c>
      <c r="B14" s="96" t="s">
        <v>10</v>
      </c>
      <c r="C14" s="263">
        <v>5.7</v>
      </c>
      <c r="D14" s="263">
        <v>6.4</v>
      </c>
    </row>
    <row r="15" spans="1:4" ht="16.5" x14ac:dyDescent="0.2">
      <c r="A15" s="108" t="s">
        <v>244</v>
      </c>
      <c r="B15" s="96" t="s">
        <v>235</v>
      </c>
      <c r="C15" s="263">
        <v>37</v>
      </c>
      <c r="D15" s="263">
        <v>27</v>
      </c>
    </row>
    <row r="16" spans="1:4" ht="16.5" x14ac:dyDescent="0.2">
      <c r="A16" s="108" t="s">
        <v>245</v>
      </c>
      <c r="B16" s="96" t="s">
        <v>10</v>
      </c>
      <c r="C16" s="263">
        <v>100</v>
      </c>
      <c r="D16" s="263">
        <v>100</v>
      </c>
    </row>
    <row r="17" spans="1:4" ht="16.5" x14ac:dyDescent="0.2">
      <c r="A17" s="107"/>
      <c r="B17" s="107"/>
      <c r="C17" s="107"/>
      <c r="D17" s="107"/>
    </row>
    <row r="18" spans="1:4" ht="16.5" x14ac:dyDescent="0.2">
      <c r="A18" s="107"/>
      <c r="B18" s="107"/>
      <c r="C18" s="107"/>
      <c r="D18" s="107"/>
    </row>
    <row r="19" spans="1:4" ht="16.5" x14ac:dyDescent="0.2">
      <c r="A19" s="107"/>
      <c r="B19" s="107"/>
      <c r="C19" s="107"/>
      <c r="D19" s="107"/>
    </row>
    <row r="20" spans="1:4" ht="16.5" x14ac:dyDescent="0.2">
      <c r="A20" s="107"/>
      <c r="B20" s="107"/>
      <c r="C20" s="107"/>
      <c r="D20" s="107"/>
    </row>
    <row r="21" spans="1:4" ht="16.5" x14ac:dyDescent="0.2">
      <c r="A21" s="107"/>
      <c r="B21" s="107"/>
      <c r="C21" s="107"/>
      <c r="D21" s="107"/>
    </row>
    <row r="22" spans="1:4" ht="16.5" x14ac:dyDescent="0.2">
      <c r="A22" s="107"/>
      <c r="B22" s="107"/>
      <c r="C22" s="107"/>
      <c r="D22" s="107"/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view="pageBreakPreview" zoomScaleNormal="100" workbookViewId="0">
      <selection activeCell="D35" sqref="D35"/>
    </sheetView>
  </sheetViews>
  <sheetFormatPr defaultRowHeight="12.75" x14ac:dyDescent="0.2"/>
  <cols>
    <col min="1" max="1" width="47.7109375" customWidth="1"/>
    <col min="2" max="2" width="24.28515625" customWidth="1"/>
    <col min="3" max="3" width="14.85546875" customWidth="1"/>
    <col min="4" max="4" width="13.7109375" customWidth="1"/>
  </cols>
  <sheetData>
    <row r="1" spans="1:4" ht="16.5" x14ac:dyDescent="0.25">
      <c r="A1" s="279" t="s">
        <v>316</v>
      </c>
      <c r="B1" s="292"/>
      <c r="C1" s="292"/>
      <c r="D1" s="292"/>
    </row>
    <row r="2" spans="1:4" ht="31.15" customHeight="1" thickBot="1" x14ac:dyDescent="0.25">
      <c r="A2" s="396" t="s">
        <v>317</v>
      </c>
      <c r="B2" s="371"/>
      <c r="C2" s="371"/>
      <c r="D2" s="371"/>
    </row>
    <row r="3" spans="1:4" ht="16.5" x14ac:dyDescent="0.2">
      <c r="A3" s="372" t="s">
        <v>91</v>
      </c>
      <c r="B3" s="317" t="s">
        <v>3</v>
      </c>
      <c r="C3" s="317" t="s">
        <v>4</v>
      </c>
      <c r="D3" s="317"/>
    </row>
    <row r="4" spans="1:4" ht="16.5" x14ac:dyDescent="0.2">
      <c r="A4" s="373"/>
      <c r="B4" s="342"/>
      <c r="C4" s="57">
        <v>2020</v>
      </c>
      <c r="D4" s="57">
        <v>2021</v>
      </c>
    </row>
    <row r="5" spans="1:4" ht="17.25" thickBot="1" x14ac:dyDescent="0.25">
      <c r="A5" s="58">
        <v>1</v>
      </c>
      <c r="B5" s="4">
        <v>2</v>
      </c>
      <c r="C5" s="4">
        <v>3</v>
      </c>
      <c r="D5" s="4">
        <v>4</v>
      </c>
    </row>
    <row r="6" spans="1:4" ht="22.9" customHeight="1" x14ac:dyDescent="0.2">
      <c r="A6" s="59" t="s">
        <v>318</v>
      </c>
      <c r="B6" s="60" t="s">
        <v>319</v>
      </c>
      <c r="C6" s="59">
        <v>1</v>
      </c>
      <c r="D6" s="59">
        <v>1</v>
      </c>
    </row>
    <row r="7" spans="1:4" ht="21.6" customHeight="1" x14ac:dyDescent="0.2">
      <c r="A7" s="61" t="s">
        <v>320</v>
      </c>
      <c r="B7" s="96" t="s">
        <v>321</v>
      </c>
      <c r="C7" s="61">
        <v>15</v>
      </c>
      <c r="D7" s="61">
        <v>19</v>
      </c>
    </row>
    <row r="8" spans="1:4" ht="16.5" x14ac:dyDescent="0.2">
      <c r="A8" s="55"/>
      <c r="C8" s="125"/>
      <c r="D8" s="125"/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98425196850393704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"/>
  <sheetViews>
    <sheetView view="pageBreakPreview" zoomScale="90" zoomScaleNormal="85" zoomScaleSheetLayoutView="90" workbookViewId="0">
      <selection activeCell="A2" sqref="A2:O2"/>
    </sheetView>
  </sheetViews>
  <sheetFormatPr defaultRowHeight="12.75" x14ac:dyDescent="0.2"/>
  <cols>
    <col min="1" max="1" width="4.7109375" customWidth="1"/>
    <col min="2" max="2" width="14.7109375" customWidth="1"/>
    <col min="3" max="3" width="12" customWidth="1"/>
    <col min="4" max="4" width="9.140625" customWidth="1"/>
    <col min="5" max="5" width="11.85546875" customWidth="1"/>
    <col min="6" max="6" width="8.85546875" customWidth="1"/>
    <col min="7" max="7" width="8.7109375" customWidth="1"/>
    <col min="8" max="8" width="8.28515625" customWidth="1"/>
    <col min="9" max="9" width="12.140625" customWidth="1"/>
    <col min="10" max="10" width="14.28515625" customWidth="1"/>
    <col min="11" max="11" width="11.28515625" customWidth="1"/>
    <col min="12" max="12" width="9.5703125" customWidth="1"/>
    <col min="13" max="13" width="11.42578125" customWidth="1"/>
    <col min="14" max="14" width="10.28515625" customWidth="1"/>
    <col min="15" max="15" width="10.85546875" customWidth="1"/>
  </cols>
  <sheetData>
    <row r="1" spans="1:17" ht="16.5" x14ac:dyDescent="0.25">
      <c r="A1" s="279" t="s">
        <v>138</v>
      </c>
      <c r="B1" s="279"/>
      <c r="C1" s="279"/>
      <c r="D1" s="279"/>
      <c r="E1" s="279"/>
      <c r="F1" s="279"/>
      <c r="G1" s="279"/>
      <c r="H1" s="279"/>
      <c r="I1" s="279"/>
      <c r="J1" s="279"/>
      <c r="K1" s="280"/>
      <c r="L1" s="280"/>
      <c r="M1" s="280"/>
      <c r="N1" s="280"/>
      <c r="O1" s="280"/>
    </row>
    <row r="2" spans="1:17" ht="43.15" customHeight="1" x14ac:dyDescent="0.2">
      <c r="A2" s="409" t="s">
        <v>139</v>
      </c>
      <c r="B2" s="409"/>
      <c r="C2" s="409"/>
      <c r="D2" s="409"/>
      <c r="E2" s="409"/>
      <c r="F2" s="409"/>
      <c r="G2" s="409"/>
      <c r="H2" s="409"/>
      <c r="I2" s="409"/>
      <c r="J2" s="409"/>
      <c r="K2" s="410"/>
      <c r="L2" s="410"/>
      <c r="M2" s="410"/>
      <c r="N2" s="410"/>
      <c r="O2" s="410"/>
    </row>
    <row r="3" spans="1:17" ht="192" customHeight="1" x14ac:dyDescent="0.2">
      <c r="A3" s="65" t="s">
        <v>140</v>
      </c>
      <c r="B3" s="65" t="s">
        <v>141</v>
      </c>
      <c r="C3" s="65" t="s">
        <v>142</v>
      </c>
      <c r="D3" s="65" t="s">
        <v>143</v>
      </c>
      <c r="E3" s="65" t="s">
        <v>144</v>
      </c>
      <c r="F3" s="65" t="s">
        <v>145</v>
      </c>
      <c r="G3" s="65" t="s">
        <v>146</v>
      </c>
      <c r="H3" s="65" t="s">
        <v>147</v>
      </c>
      <c r="I3" s="65" t="s">
        <v>148</v>
      </c>
      <c r="J3" s="65" t="s">
        <v>149</v>
      </c>
      <c r="K3" s="65" t="s">
        <v>150</v>
      </c>
      <c r="L3" s="65" t="s">
        <v>151</v>
      </c>
      <c r="M3" s="65" t="s">
        <v>152</v>
      </c>
      <c r="N3" s="65" t="s">
        <v>153</v>
      </c>
      <c r="O3" s="65" t="s">
        <v>154</v>
      </c>
      <c r="P3" s="66"/>
      <c r="Q3" s="66"/>
    </row>
    <row r="4" spans="1:17" ht="13.15" customHeight="1" x14ac:dyDescent="0.2">
      <c r="A4" s="67">
        <v>1</v>
      </c>
      <c r="B4" s="68"/>
      <c r="C4" s="68"/>
      <c r="D4" s="68"/>
      <c r="E4" s="68"/>
      <c r="F4" s="68"/>
      <c r="G4" s="68"/>
      <c r="H4" s="69"/>
      <c r="I4" s="68"/>
      <c r="J4" s="68"/>
      <c r="K4" s="36"/>
      <c r="L4" s="36"/>
      <c r="M4" s="36"/>
      <c r="N4" s="36"/>
      <c r="O4" s="36"/>
    </row>
    <row r="5" spans="1:17" ht="15.75" x14ac:dyDescent="0.2">
      <c r="A5" s="67">
        <v>2</v>
      </c>
      <c r="B5" s="68"/>
      <c r="C5" s="68"/>
      <c r="D5" s="68"/>
      <c r="E5" s="68"/>
      <c r="F5" s="68"/>
      <c r="G5" s="68"/>
      <c r="H5" s="68"/>
      <c r="I5" s="68"/>
      <c r="J5" s="68"/>
      <c r="K5" s="36"/>
      <c r="L5" s="36"/>
      <c r="M5" s="36"/>
      <c r="N5" s="36"/>
      <c r="O5" s="36"/>
    </row>
  </sheetData>
  <mergeCells count="2">
    <mergeCell ref="A1:O1"/>
    <mergeCell ref="A2:O2"/>
  </mergeCells>
  <pageMargins left="0.31496062992125984" right="0.31496062992125984" top="0.78740157480314965" bottom="0.35433070866141736" header="0.11811023622047245" footer="0.11811023622047245"/>
  <pageSetup paperSize="9" scale="91" orientation="landscape" r:id="rId1"/>
  <headerFooter>
    <oddFooter>&amp;C&amp;P&amp;R&amp;A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BreakPreview" zoomScale="80" zoomScaleNormal="100" zoomScaleSheetLayoutView="80" workbookViewId="0">
      <pane ySplit="6" topLeftCell="A7" activePane="bottomLeft" state="frozen"/>
      <selection activeCell="F4" sqref="F4"/>
      <selection pane="bottomLeft" activeCell="P22" sqref="P22"/>
    </sheetView>
  </sheetViews>
  <sheetFormatPr defaultRowHeight="12.75" x14ac:dyDescent="0.2"/>
  <cols>
    <col min="1" max="1" width="50" customWidth="1"/>
    <col min="2" max="6" width="16.28515625" customWidth="1"/>
  </cols>
  <sheetData>
    <row r="1" spans="1:6" ht="16.5" x14ac:dyDescent="0.25">
      <c r="A1" s="279" t="s">
        <v>322</v>
      </c>
      <c r="B1" s="292"/>
      <c r="C1" s="292"/>
      <c r="D1" s="292"/>
      <c r="E1" s="292"/>
      <c r="F1" s="292"/>
    </row>
    <row r="2" spans="1:6" ht="16.5" x14ac:dyDescent="0.2">
      <c r="A2" s="275" t="s">
        <v>323</v>
      </c>
      <c r="B2" s="390"/>
      <c r="C2" s="390"/>
      <c r="D2" s="390"/>
      <c r="E2" s="390"/>
      <c r="F2" s="390"/>
    </row>
    <row r="3" spans="1:6" ht="22.15" customHeight="1" thickBot="1" x14ac:dyDescent="0.25">
      <c r="A3" s="330" t="s">
        <v>324</v>
      </c>
      <c r="B3" s="331"/>
      <c r="C3" s="331"/>
      <c r="D3" s="331"/>
      <c r="E3" s="331"/>
      <c r="F3" s="331"/>
    </row>
    <row r="4" spans="1:6" ht="36.6" customHeight="1" x14ac:dyDescent="0.2">
      <c r="A4" s="285" t="s">
        <v>91</v>
      </c>
      <c r="B4" s="315" t="s">
        <v>3</v>
      </c>
      <c r="C4" s="315" t="s">
        <v>4</v>
      </c>
      <c r="D4" s="411"/>
      <c r="E4" s="315" t="s">
        <v>325</v>
      </c>
      <c r="F4" s="411"/>
    </row>
    <row r="5" spans="1:6" ht="16.5" x14ac:dyDescent="0.2">
      <c r="A5" s="314"/>
      <c r="B5" s="316"/>
      <c r="C5" s="57">
        <v>2020</v>
      </c>
      <c r="D5" s="57">
        <v>2021</v>
      </c>
      <c r="E5" s="127"/>
      <c r="F5" s="127"/>
    </row>
    <row r="6" spans="1:6" ht="17.25" thickBot="1" x14ac:dyDescent="0.25">
      <c r="A6" s="58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33" x14ac:dyDescent="0.2">
      <c r="A7" s="59" t="s">
        <v>326</v>
      </c>
      <c r="B7" s="60" t="s">
        <v>105</v>
      </c>
      <c r="C7" s="128">
        <v>664488</v>
      </c>
      <c r="D7" s="129">
        <v>730621</v>
      </c>
      <c r="E7" s="226">
        <f t="shared" ref="E7:E14" si="0">D7/C7*100</f>
        <v>109.95247468727803</v>
      </c>
      <c r="F7" s="128"/>
    </row>
    <row r="8" spans="1:6" ht="16.5" x14ac:dyDescent="0.2">
      <c r="A8" s="61" t="s">
        <v>327</v>
      </c>
      <c r="B8" s="60" t="s">
        <v>105</v>
      </c>
      <c r="C8" s="130">
        <v>18526</v>
      </c>
      <c r="D8" s="265">
        <v>13029</v>
      </c>
      <c r="E8" s="227">
        <f t="shared" si="0"/>
        <v>70.32818741228543</v>
      </c>
      <c r="F8" s="130"/>
    </row>
    <row r="9" spans="1:6" ht="18" customHeight="1" x14ac:dyDescent="0.2">
      <c r="A9" s="61" t="s">
        <v>328</v>
      </c>
      <c r="B9" s="60" t="s">
        <v>277</v>
      </c>
      <c r="C9" s="130">
        <v>47348</v>
      </c>
      <c r="D9" s="130">
        <v>53120</v>
      </c>
      <c r="E9" s="227">
        <f t="shared" si="0"/>
        <v>112.19058883162964</v>
      </c>
      <c r="F9" s="130"/>
    </row>
    <row r="10" spans="1:6" ht="33" x14ac:dyDescent="0.2">
      <c r="A10" s="61" t="s">
        <v>329</v>
      </c>
      <c r="B10" s="96" t="s">
        <v>105</v>
      </c>
      <c r="C10" s="130">
        <v>7021</v>
      </c>
      <c r="D10" s="130">
        <v>7515</v>
      </c>
      <c r="E10" s="227">
        <f t="shared" si="0"/>
        <v>107.03603475288421</v>
      </c>
      <c r="F10" s="130"/>
    </row>
    <row r="11" spans="1:6" ht="16.5" x14ac:dyDescent="0.2">
      <c r="A11" s="61" t="s">
        <v>327</v>
      </c>
      <c r="B11" s="60" t="s">
        <v>105</v>
      </c>
      <c r="C11" s="130">
        <v>5653</v>
      </c>
      <c r="D11" s="266">
        <v>5397</v>
      </c>
      <c r="E11" s="227">
        <f t="shared" si="0"/>
        <v>95.471431098531752</v>
      </c>
      <c r="F11" s="130"/>
    </row>
    <row r="12" spans="1:6" ht="33" x14ac:dyDescent="0.2">
      <c r="A12" s="61" t="s">
        <v>330</v>
      </c>
      <c r="B12" s="96" t="s">
        <v>277</v>
      </c>
      <c r="C12" s="130">
        <v>500</v>
      </c>
      <c r="D12" s="130">
        <v>546</v>
      </c>
      <c r="E12" s="227">
        <f t="shared" si="0"/>
        <v>109.2</v>
      </c>
      <c r="F12" s="130"/>
    </row>
    <row r="13" spans="1:6" ht="33" x14ac:dyDescent="0.2">
      <c r="A13" s="117" t="s">
        <v>331</v>
      </c>
      <c r="B13" s="96" t="s">
        <v>105</v>
      </c>
      <c r="C13" s="130">
        <v>190100.5</v>
      </c>
      <c r="D13" s="131">
        <v>207905.1</v>
      </c>
      <c r="E13" s="227">
        <f t="shared" si="0"/>
        <v>109.36588804342966</v>
      </c>
      <c r="F13" s="132"/>
    </row>
    <row r="14" spans="1:6" ht="16.5" x14ac:dyDescent="0.2">
      <c r="A14" s="61" t="s">
        <v>332</v>
      </c>
      <c r="B14" s="96" t="s">
        <v>277</v>
      </c>
      <c r="C14" s="130">
        <v>13545</v>
      </c>
      <c r="D14" s="130">
        <v>15116</v>
      </c>
      <c r="E14" s="227">
        <f t="shared" si="0"/>
        <v>111.59837578442229</v>
      </c>
      <c r="F14" s="132"/>
    </row>
    <row r="15" spans="1:6" ht="16.5" x14ac:dyDescent="0.2">
      <c r="A15" s="61" t="s">
        <v>250</v>
      </c>
      <c r="B15" s="36"/>
      <c r="C15" s="130"/>
      <c r="D15" s="130"/>
      <c r="E15" s="130"/>
      <c r="F15" s="130"/>
    </row>
    <row r="16" spans="1:6" ht="16.5" x14ac:dyDescent="0.2">
      <c r="A16" s="61" t="s">
        <v>333</v>
      </c>
      <c r="B16" s="96" t="s">
        <v>105</v>
      </c>
      <c r="C16" s="130"/>
      <c r="D16" s="130"/>
      <c r="E16" s="130"/>
      <c r="F16" s="130"/>
    </row>
    <row r="17" spans="1:6" ht="16.5" x14ac:dyDescent="0.2">
      <c r="A17" s="61" t="s">
        <v>334</v>
      </c>
      <c r="B17" s="96" t="s">
        <v>335</v>
      </c>
      <c r="C17" s="130"/>
      <c r="D17" s="130"/>
      <c r="E17" s="130"/>
      <c r="F17" s="130"/>
    </row>
    <row r="18" spans="1:6" ht="16.5" x14ac:dyDescent="0.2">
      <c r="A18" s="61" t="s">
        <v>336</v>
      </c>
      <c r="B18" s="96" t="s">
        <v>337</v>
      </c>
      <c r="C18" s="130"/>
      <c r="D18" s="130"/>
      <c r="E18" s="130"/>
      <c r="F18" s="130"/>
    </row>
    <row r="19" spans="1:6" ht="16.5" x14ac:dyDescent="0.2">
      <c r="A19" s="61" t="s">
        <v>338</v>
      </c>
      <c r="B19" s="96" t="s">
        <v>337</v>
      </c>
      <c r="C19" s="130"/>
      <c r="D19" s="130"/>
      <c r="E19" s="130"/>
      <c r="F19" s="132"/>
    </row>
    <row r="20" spans="1:6" ht="16.5" x14ac:dyDescent="0.2">
      <c r="A20" s="61" t="s">
        <v>339</v>
      </c>
      <c r="B20" s="96" t="s">
        <v>337</v>
      </c>
      <c r="C20" s="130"/>
      <c r="D20" s="130"/>
      <c r="E20" s="130"/>
      <c r="F20" s="132"/>
    </row>
    <row r="21" spans="1:6" ht="16.5" x14ac:dyDescent="0.2">
      <c r="A21" s="61" t="s">
        <v>340</v>
      </c>
      <c r="B21" s="96" t="s">
        <v>335</v>
      </c>
      <c r="C21" s="130"/>
      <c r="D21" s="130"/>
      <c r="E21" s="130"/>
      <c r="F21" s="132"/>
    </row>
    <row r="22" spans="1:6" ht="16.5" x14ac:dyDescent="0.2">
      <c r="A22" s="61" t="s">
        <v>341</v>
      </c>
      <c r="B22" s="96" t="s">
        <v>337</v>
      </c>
      <c r="C22" s="130"/>
      <c r="D22" s="130"/>
      <c r="E22" s="130"/>
      <c r="F22" s="132"/>
    </row>
    <row r="23" spans="1:6" ht="16.5" x14ac:dyDescent="0.2">
      <c r="A23" s="61" t="s">
        <v>342</v>
      </c>
      <c r="B23" s="96" t="s">
        <v>337</v>
      </c>
      <c r="C23" s="130"/>
      <c r="D23" s="130"/>
      <c r="E23" s="130"/>
      <c r="F23" s="132"/>
    </row>
    <row r="24" spans="1:6" ht="16.5" x14ac:dyDescent="0.2">
      <c r="A24" s="61" t="s">
        <v>343</v>
      </c>
      <c r="B24" s="96" t="s">
        <v>337</v>
      </c>
      <c r="C24" s="130"/>
      <c r="D24" s="130"/>
      <c r="E24" s="130"/>
      <c r="F24" s="132"/>
    </row>
    <row r="25" spans="1:6" ht="17.25" thickBot="1" x14ac:dyDescent="0.25">
      <c r="A25" s="61" t="s">
        <v>344</v>
      </c>
      <c r="B25" s="96" t="s">
        <v>337</v>
      </c>
      <c r="C25" s="130"/>
      <c r="D25" s="130"/>
      <c r="E25" s="130"/>
      <c r="F25" s="132"/>
    </row>
    <row r="26" spans="1:6" ht="33" x14ac:dyDescent="0.2">
      <c r="A26" s="126" t="s">
        <v>345</v>
      </c>
      <c r="B26" s="133"/>
      <c r="C26" s="134"/>
      <c r="D26" s="134"/>
      <c r="E26" s="315" t="s">
        <v>346</v>
      </c>
      <c r="F26" s="411"/>
    </row>
    <row r="27" spans="1:6" ht="49.5" x14ac:dyDescent="0.2">
      <c r="A27" s="61" t="s">
        <v>347</v>
      </c>
      <c r="B27" s="96" t="s">
        <v>348</v>
      </c>
      <c r="C27" s="130">
        <v>628</v>
      </c>
      <c r="D27" s="130">
        <v>557</v>
      </c>
      <c r="E27" s="227">
        <f>D27/C27*100</f>
        <v>88.69426751592357</v>
      </c>
      <c r="F27" s="130"/>
    </row>
    <row r="28" spans="1:6" ht="54" x14ac:dyDescent="0.2">
      <c r="A28" s="61" t="s">
        <v>349</v>
      </c>
      <c r="B28" s="133"/>
      <c r="C28" s="134"/>
      <c r="D28" s="134"/>
      <c r="E28" s="134"/>
      <c r="F28" s="134"/>
    </row>
    <row r="29" spans="1:6" ht="33" x14ac:dyDescent="0.2">
      <c r="A29" s="61" t="s">
        <v>350</v>
      </c>
      <c r="B29" s="96" t="s">
        <v>351</v>
      </c>
      <c r="C29" s="130">
        <v>0.7</v>
      </c>
      <c r="D29" s="130">
        <v>0.7</v>
      </c>
      <c r="E29" s="130">
        <f>D29/C29*100</f>
        <v>100</v>
      </c>
      <c r="F29" s="130"/>
    </row>
    <row r="30" spans="1:6" ht="33" x14ac:dyDescent="0.2">
      <c r="A30" s="61" t="s">
        <v>352</v>
      </c>
      <c r="B30" s="96" t="s">
        <v>351</v>
      </c>
      <c r="C30" s="130">
        <v>0</v>
      </c>
      <c r="D30" s="130">
        <v>0</v>
      </c>
      <c r="E30" s="130">
        <v>0</v>
      </c>
      <c r="F30" s="130"/>
    </row>
    <row r="31" spans="1:6" ht="33" x14ac:dyDescent="0.2">
      <c r="A31" s="61" t="s">
        <v>353</v>
      </c>
      <c r="B31" s="96" t="s">
        <v>351</v>
      </c>
      <c r="C31" s="130">
        <v>0</v>
      </c>
      <c r="D31" s="130">
        <v>0</v>
      </c>
      <c r="E31" s="130">
        <v>0</v>
      </c>
      <c r="F31" s="130"/>
    </row>
    <row r="32" spans="1:6" x14ac:dyDescent="0.2">
      <c r="A32" s="55"/>
      <c r="C32" s="72"/>
      <c r="D32" s="72"/>
      <c r="E32" s="72"/>
      <c r="F32" s="72"/>
    </row>
    <row r="33" spans="1:6" ht="13.5" x14ac:dyDescent="0.25">
      <c r="A33" s="412" t="s">
        <v>354</v>
      </c>
      <c r="B33" s="413"/>
      <c r="C33" s="413"/>
      <c r="D33" s="413"/>
      <c r="E33" s="413"/>
      <c r="F33" s="413"/>
    </row>
    <row r="34" spans="1:6" ht="34.9" customHeight="1" x14ac:dyDescent="0.25">
      <c r="A34" s="414" t="s">
        <v>355</v>
      </c>
      <c r="B34" s="415"/>
      <c r="C34" s="415"/>
      <c r="D34" s="415"/>
      <c r="E34" s="415"/>
      <c r="F34" s="415"/>
    </row>
    <row r="35" spans="1:6" ht="16.5" x14ac:dyDescent="0.25">
      <c r="A35" s="135"/>
    </row>
  </sheetData>
  <mergeCells count="10">
    <mergeCell ref="E26:F26"/>
    <mergeCell ref="A33:F33"/>
    <mergeCell ref="A34:F34"/>
    <mergeCell ref="A1:F1"/>
    <mergeCell ref="A2:F2"/>
    <mergeCell ref="A3:F3"/>
    <mergeCell ref="A4:A5"/>
    <mergeCell ref="B4:B5"/>
    <mergeCell ref="C4:D4"/>
    <mergeCell ref="E4:F4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view="pageBreakPreview" zoomScaleNormal="100" workbookViewId="0">
      <selection activeCell="A24" sqref="A24"/>
    </sheetView>
  </sheetViews>
  <sheetFormatPr defaultRowHeight="12.75" x14ac:dyDescent="0.2"/>
  <cols>
    <col min="1" max="1" width="120.42578125" customWidth="1"/>
  </cols>
  <sheetData>
    <row r="1" spans="1:1" ht="18.75" x14ac:dyDescent="0.2">
      <c r="A1" s="27" t="s">
        <v>77</v>
      </c>
    </row>
    <row r="3" spans="1:1" ht="27" customHeight="1" x14ac:dyDescent="0.2">
      <c r="A3" s="28" t="s">
        <v>943</v>
      </c>
    </row>
    <row r="4" spans="1:1" ht="27" customHeight="1" x14ac:dyDescent="0.2">
      <c r="A4" s="29" t="s">
        <v>934</v>
      </c>
    </row>
    <row r="5" spans="1:1" ht="30" customHeight="1" x14ac:dyDescent="0.2">
      <c r="A5" s="29" t="s">
        <v>935</v>
      </c>
    </row>
    <row r="6" spans="1:1" ht="29.45" customHeight="1" x14ac:dyDescent="0.2">
      <c r="A6" s="29" t="s">
        <v>936</v>
      </c>
    </row>
    <row r="7" spans="1:1" ht="30" customHeight="1" x14ac:dyDescent="0.2">
      <c r="A7" s="28" t="s">
        <v>937</v>
      </c>
    </row>
    <row r="8" spans="1:1" ht="28.9" customHeight="1" x14ac:dyDescent="0.2">
      <c r="A8" s="28" t="s">
        <v>938</v>
      </c>
    </row>
    <row r="9" spans="1:1" ht="28.15" customHeight="1" x14ac:dyDescent="0.2">
      <c r="A9" s="29" t="s">
        <v>939</v>
      </c>
    </row>
    <row r="10" spans="1:1" ht="25.15" customHeight="1" x14ac:dyDescent="0.2">
      <c r="A10" s="28" t="s">
        <v>940</v>
      </c>
    </row>
    <row r="11" spans="1:1" ht="27.6" customHeight="1" x14ac:dyDescent="0.2">
      <c r="A11" s="29" t="s">
        <v>941</v>
      </c>
    </row>
    <row r="12" spans="1:1" ht="25.15" customHeight="1" x14ac:dyDescent="0.2">
      <c r="A12" s="28" t="s">
        <v>942</v>
      </c>
    </row>
    <row r="13" spans="1:1" ht="21" customHeight="1" x14ac:dyDescent="0.2">
      <c r="A13" s="30"/>
    </row>
  </sheetData>
  <printOptions horizontalCentered="1"/>
  <pageMargins left="0.78740157480314965" right="0.78740157480314965" top="0.98425196850393704" bottom="0.78740157480314965" header="0.51181102362204722" footer="0.31496062992125984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51"/>
  <sheetViews>
    <sheetView view="pageBreakPreview" zoomScale="68" zoomScaleNormal="100" zoomScaleSheetLayoutView="68" workbookViewId="0">
      <pane ySplit="5" topLeftCell="A9" activePane="bottomLeft" state="frozen"/>
      <selection activeCell="A2" sqref="A2:O2"/>
      <selection pane="bottomLeft" activeCell="G33" sqref="G33"/>
    </sheetView>
  </sheetViews>
  <sheetFormatPr defaultRowHeight="12.75" x14ac:dyDescent="0.2"/>
  <cols>
    <col min="1" max="1" width="100" customWidth="1"/>
    <col min="2" max="2" width="17.5703125" customWidth="1"/>
    <col min="3" max="4" width="12.7109375" customWidth="1"/>
    <col min="254" max="254" width="65" customWidth="1"/>
    <col min="255" max="255" width="15.85546875" customWidth="1"/>
    <col min="510" max="510" width="65" customWidth="1"/>
    <col min="511" max="511" width="15.85546875" customWidth="1"/>
    <col min="766" max="766" width="65" customWidth="1"/>
    <col min="767" max="767" width="15.85546875" customWidth="1"/>
    <col min="1022" max="1022" width="65" customWidth="1"/>
    <col min="1023" max="1023" width="15.85546875" customWidth="1"/>
    <col min="1278" max="1278" width="65" customWidth="1"/>
    <col min="1279" max="1279" width="15.85546875" customWidth="1"/>
    <col min="1534" max="1534" width="65" customWidth="1"/>
    <col min="1535" max="1535" width="15.85546875" customWidth="1"/>
    <col min="1790" max="1790" width="65" customWidth="1"/>
    <col min="1791" max="1791" width="15.85546875" customWidth="1"/>
    <col min="2046" max="2046" width="65" customWidth="1"/>
    <col min="2047" max="2047" width="15.85546875" customWidth="1"/>
    <col min="2302" max="2302" width="65" customWidth="1"/>
    <col min="2303" max="2303" width="15.85546875" customWidth="1"/>
    <col min="2558" max="2558" width="65" customWidth="1"/>
    <col min="2559" max="2559" width="15.85546875" customWidth="1"/>
    <col min="2814" max="2814" width="65" customWidth="1"/>
    <col min="2815" max="2815" width="15.85546875" customWidth="1"/>
    <col min="3070" max="3070" width="65" customWidth="1"/>
    <col min="3071" max="3071" width="15.85546875" customWidth="1"/>
    <col min="3326" max="3326" width="65" customWidth="1"/>
    <col min="3327" max="3327" width="15.85546875" customWidth="1"/>
    <col min="3582" max="3582" width="65" customWidth="1"/>
    <col min="3583" max="3583" width="15.85546875" customWidth="1"/>
    <col min="3838" max="3838" width="65" customWidth="1"/>
    <col min="3839" max="3839" width="15.85546875" customWidth="1"/>
    <col min="4094" max="4094" width="65" customWidth="1"/>
    <col min="4095" max="4095" width="15.85546875" customWidth="1"/>
    <col min="4350" max="4350" width="65" customWidth="1"/>
    <col min="4351" max="4351" width="15.85546875" customWidth="1"/>
    <col min="4606" max="4606" width="65" customWidth="1"/>
    <col min="4607" max="4607" width="15.85546875" customWidth="1"/>
    <col min="4862" max="4862" width="65" customWidth="1"/>
    <col min="4863" max="4863" width="15.85546875" customWidth="1"/>
    <col min="5118" max="5118" width="65" customWidth="1"/>
    <col min="5119" max="5119" width="15.85546875" customWidth="1"/>
    <col min="5374" max="5374" width="65" customWidth="1"/>
    <col min="5375" max="5375" width="15.85546875" customWidth="1"/>
    <col min="5630" max="5630" width="65" customWidth="1"/>
    <col min="5631" max="5631" width="15.85546875" customWidth="1"/>
    <col min="5886" max="5886" width="65" customWidth="1"/>
    <col min="5887" max="5887" width="15.85546875" customWidth="1"/>
    <col min="6142" max="6142" width="65" customWidth="1"/>
    <col min="6143" max="6143" width="15.85546875" customWidth="1"/>
    <col min="6398" max="6398" width="65" customWidth="1"/>
    <col min="6399" max="6399" width="15.85546875" customWidth="1"/>
    <col min="6654" max="6654" width="65" customWidth="1"/>
    <col min="6655" max="6655" width="15.85546875" customWidth="1"/>
    <col min="6910" max="6910" width="65" customWidth="1"/>
    <col min="6911" max="6911" width="15.85546875" customWidth="1"/>
    <col min="7166" max="7166" width="65" customWidth="1"/>
    <col min="7167" max="7167" width="15.85546875" customWidth="1"/>
    <col min="7422" max="7422" width="65" customWidth="1"/>
    <col min="7423" max="7423" width="15.85546875" customWidth="1"/>
    <col min="7678" max="7678" width="65" customWidth="1"/>
    <col min="7679" max="7679" width="15.85546875" customWidth="1"/>
    <col min="7934" max="7934" width="65" customWidth="1"/>
    <col min="7935" max="7935" width="15.85546875" customWidth="1"/>
    <col min="8190" max="8190" width="65" customWidth="1"/>
    <col min="8191" max="8191" width="15.85546875" customWidth="1"/>
    <col min="8446" max="8446" width="65" customWidth="1"/>
    <col min="8447" max="8447" width="15.85546875" customWidth="1"/>
    <col min="8702" max="8702" width="65" customWidth="1"/>
    <col min="8703" max="8703" width="15.85546875" customWidth="1"/>
    <col min="8958" max="8958" width="65" customWidth="1"/>
    <col min="8959" max="8959" width="15.85546875" customWidth="1"/>
    <col min="9214" max="9214" width="65" customWidth="1"/>
    <col min="9215" max="9215" width="15.85546875" customWidth="1"/>
    <col min="9470" max="9470" width="65" customWidth="1"/>
    <col min="9471" max="9471" width="15.85546875" customWidth="1"/>
    <col min="9726" max="9726" width="65" customWidth="1"/>
    <col min="9727" max="9727" width="15.85546875" customWidth="1"/>
    <col min="9982" max="9982" width="65" customWidth="1"/>
    <col min="9983" max="9983" width="15.85546875" customWidth="1"/>
    <col min="10238" max="10238" width="65" customWidth="1"/>
    <col min="10239" max="10239" width="15.85546875" customWidth="1"/>
    <col min="10494" max="10494" width="65" customWidth="1"/>
    <col min="10495" max="10495" width="15.85546875" customWidth="1"/>
    <col min="10750" max="10750" width="65" customWidth="1"/>
    <col min="10751" max="10751" width="15.85546875" customWidth="1"/>
    <col min="11006" max="11006" width="65" customWidth="1"/>
    <col min="11007" max="11007" width="15.85546875" customWidth="1"/>
    <col min="11262" max="11262" width="65" customWidth="1"/>
    <col min="11263" max="11263" width="15.85546875" customWidth="1"/>
    <col min="11518" max="11518" width="65" customWidth="1"/>
    <col min="11519" max="11519" width="15.85546875" customWidth="1"/>
    <col min="11774" max="11774" width="65" customWidth="1"/>
    <col min="11775" max="11775" width="15.85546875" customWidth="1"/>
    <col min="12030" max="12030" width="65" customWidth="1"/>
    <col min="12031" max="12031" width="15.85546875" customWidth="1"/>
    <col min="12286" max="12286" width="65" customWidth="1"/>
    <col min="12287" max="12287" width="15.85546875" customWidth="1"/>
    <col min="12542" max="12542" width="65" customWidth="1"/>
    <col min="12543" max="12543" width="15.85546875" customWidth="1"/>
    <col min="12798" max="12798" width="65" customWidth="1"/>
    <col min="12799" max="12799" width="15.85546875" customWidth="1"/>
    <col min="13054" max="13054" width="65" customWidth="1"/>
    <col min="13055" max="13055" width="15.85546875" customWidth="1"/>
    <col min="13310" max="13310" width="65" customWidth="1"/>
    <col min="13311" max="13311" width="15.85546875" customWidth="1"/>
    <col min="13566" max="13566" width="65" customWidth="1"/>
    <col min="13567" max="13567" width="15.85546875" customWidth="1"/>
    <col min="13822" max="13822" width="65" customWidth="1"/>
    <col min="13823" max="13823" width="15.85546875" customWidth="1"/>
    <col min="14078" max="14078" width="65" customWidth="1"/>
    <col min="14079" max="14079" width="15.85546875" customWidth="1"/>
    <col min="14334" max="14334" width="65" customWidth="1"/>
    <col min="14335" max="14335" width="15.85546875" customWidth="1"/>
    <col min="14590" max="14590" width="65" customWidth="1"/>
    <col min="14591" max="14591" width="15.85546875" customWidth="1"/>
    <col min="14846" max="14846" width="65" customWidth="1"/>
    <col min="14847" max="14847" width="15.85546875" customWidth="1"/>
    <col min="15102" max="15102" width="65" customWidth="1"/>
    <col min="15103" max="15103" width="15.85546875" customWidth="1"/>
    <col min="15358" max="15358" width="65" customWidth="1"/>
    <col min="15359" max="15359" width="15.85546875" customWidth="1"/>
    <col min="15614" max="15614" width="65" customWidth="1"/>
    <col min="15615" max="15615" width="15.85546875" customWidth="1"/>
    <col min="15870" max="15870" width="65" customWidth="1"/>
    <col min="15871" max="15871" width="15.85546875" customWidth="1"/>
    <col min="16126" max="16126" width="65" customWidth="1"/>
    <col min="16127" max="16127" width="15.85546875" customWidth="1"/>
  </cols>
  <sheetData>
    <row r="1" spans="1:4" ht="16.5" x14ac:dyDescent="0.25">
      <c r="A1" s="279" t="s">
        <v>279</v>
      </c>
      <c r="B1" s="292"/>
      <c r="C1" s="292"/>
      <c r="D1" s="292"/>
    </row>
    <row r="2" spans="1:4" ht="25.15" customHeight="1" thickBot="1" x14ac:dyDescent="0.25">
      <c r="A2" s="346" t="s">
        <v>280</v>
      </c>
      <c r="B2" s="356"/>
      <c r="C2" s="356"/>
      <c r="D2" s="356"/>
    </row>
    <row r="3" spans="1:4" ht="16.5" x14ac:dyDescent="0.2">
      <c r="A3" s="416" t="s">
        <v>2</v>
      </c>
      <c r="B3" s="315" t="s">
        <v>3</v>
      </c>
      <c r="C3" s="418" t="s">
        <v>4</v>
      </c>
      <c r="D3" s="419"/>
    </row>
    <row r="4" spans="1:4" ht="16.5" x14ac:dyDescent="0.2">
      <c r="A4" s="417"/>
      <c r="B4" s="316"/>
      <c r="C4" s="204">
        <v>2020</v>
      </c>
      <c r="D4" s="204">
        <v>2021</v>
      </c>
    </row>
    <row r="5" spans="1:4" ht="17.25" thickBot="1" x14ac:dyDescent="0.25">
      <c r="A5" s="58">
        <v>1</v>
      </c>
      <c r="B5" s="4">
        <v>2</v>
      </c>
      <c r="C5" s="4">
        <v>3</v>
      </c>
      <c r="D5" s="4">
        <v>4</v>
      </c>
    </row>
    <row r="6" spans="1:4" ht="16.5" x14ac:dyDescent="0.2">
      <c r="A6" s="197" t="s">
        <v>750</v>
      </c>
      <c r="B6" s="205" t="s">
        <v>213</v>
      </c>
      <c r="C6" s="229">
        <v>7773</v>
      </c>
      <c r="D6" s="59">
        <v>7736</v>
      </c>
    </row>
    <row r="7" spans="1:4" ht="16.5" x14ac:dyDescent="0.2">
      <c r="A7" s="61" t="s">
        <v>751</v>
      </c>
      <c r="B7" s="202" t="s">
        <v>213</v>
      </c>
      <c r="C7" s="202">
        <v>5473</v>
      </c>
      <c r="D7" s="61">
        <v>5542</v>
      </c>
    </row>
    <row r="8" spans="1:4" ht="16.5" x14ac:dyDescent="0.2">
      <c r="A8" s="61" t="s">
        <v>289</v>
      </c>
      <c r="B8" s="202" t="s">
        <v>213</v>
      </c>
      <c r="C8" s="202"/>
      <c r="D8" s="61"/>
    </row>
    <row r="9" spans="1:4" ht="16.5" x14ac:dyDescent="0.2">
      <c r="A9" s="211" t="s">
        <v>752</v>
      </c>
      <c r="B9" s="202" t="s">
        <v>213</v>
      </c>
      <c r="C9" s="202">
        <v>1667</v>
      </c>
      <c r="D9" s="61">
        <v>1720</v>
      </c>
    </row>
    <row r="10" spans="1:4" ht="16.5" x14ac:dyDescent="0.2">
      <c r="A10" s="108" t="s">
        <v>291</v>
      </c>
      <c r="B10" s="202" t="s">
        <v>213</v>
      </c>
      <c r="C10" s="202">
        <v>54</v>
      </c>
      <c r="D10" s="61">
        <v>66</v>
      </c>
    </row>
    <row r="11" spans="1:4" ht="16.5" x14ac:dyDescent="0.2">
      <c r="A11" s="108" t="s">
        <v>292</v>
      </c>
      <c r="B11" s="202" t="s">
        <v>213</v>
      </c>
      <c r="C11" s="202">
        <v>231</v>
      </c>
      <c r="D11" s="61">
        <v>231</v>
      </c>
    </row>
    <row r="12" spans="1:4" ht="20.45" customHeight="1" x14ac:dyDescent="0.2">
      <c r="A12" s="211" t="s">
        <v>281</v>
      </c>
      <c r="B12" s="202" t="s">
        <v>213</v>
      </c>
      <c r="C12" s="202">
        <v>124</v>
      </c>
      <c r="D12" s="61">
        <v>119</v>
      </c>
    </row>
    <row r="13" spans="1:4" ht="33" x14ac:dyDescent="0.2">
      <c r="A13" s="211" t="s">
        <v>282</v>
      </c>
      <c r="B13" s="202" t="s">
        <v>213</v>
      </c>
      <c r="C13" s="202">
        <v>50</v>
      </c>
      <c r="D13" s="61">
        <v>51</v>
      </c>
    </row>
    <row r="14" spans="1:4" ht="16.5" x14ac:dyDescent="0.2">
      <c r="A14" s="211" t="s">
        <v>294</v>
      </c>
      <c r="B14" s="202" t="s">
        <v>213</v>
      </c>
      <c r="C14" s="202">
        <v>30</v>
      </c>
      <c r="D14" s="61">
        <v>30</v>
      </c>
    </row>
    <row r="15" spans="1:4" ht="18.600000000000001" customHeight="1" x14ac:dyDescent="0.2">
      <c r="A15" s="211" t="s">
        <v>295</v>
      </c>
      <c r="B15" s="202" t="s">
        <v>213</v>
      </c>
      <c r="C15" s="202">
        <v>1209</v>
      </c>
      <c r="D15" s="61">
        <v>1290</v>
      </c>
    </row>
    <row r="16" spans="1:4" ht="16.5" x14ac:dyDescent="0.2">
      <c r="A16" s="211" t="s">
        <v>753</v>
      </c>
      <c r="B16" s="202" t="s">
        <v>213</v>
      </c>
      <c r="C16" s="202">
        <v>32</v>
      </c>
      <c r="D16" s="61">
        <v>31</v>
      </c>
    </row>
    <row r="17" spans="1:4" ht="16.5" x14ac:dyDescent="0.2">
      <c r="A17" s="211" t="s">
        <v>283</v>
      </c>
      <c r="B17" s="202" t="s">
        <v>213</v>
      </c>
      <c r="C17" s="202">
        <v>210</v>
      </c>
      <c r="D17" s="61">
        <v>210</v>
      </c>
    </row>
    <row r="18" spans="1:4" ht="16.5" x14ac:dyDescent="0.2">
      <c r="A18" s="211" t="s">
        <v>284</v>
      </c>
      <c r="B18" s="202" t="s">
        <v>213</v>
      </c>
      <c r="C18" s="202">
        <v>18</v>
      </c>
      <c r="D18" s="61">
        <v>17</v>
      </c>
    </row>
    <row r="19" spans="1:4" ht="16.5" x14ac:dyDescent="0.2">
      <c r="A19" s="211" t="s">
        <v>754</v>
      </c>
      <c r="B19" s="202" t="s">
        <v>213</v>
      </c>
      <c r="C19" s="202">
        <v>16</v>
      </c>
      <c r="D19" s="61">
        <v>24</v>
      </c>
    </row>
    <row r="20" spans="1:4" ht="16.5" x14ac:dyDescent="0.2">
      <c r="A20" s="211" t="s">
        <v>298</v>
      </c>
      <c r="B20" s="202" t="s">
        <v>213</v>
      </c>
      <c r="C20" s="202">
        <v>31</v>
      </c>
      <c r="D20" s="61">
        <v>31</v>
      </c>
    </row>
    <row r="21" spans="1:4" ht="16.5" x14ac:dyDescent="0.2">
      <c r="A21" s="211" t="s">
        <v>285</v>
      </c>
      <c r="B21" s="202" t="s">
        <v>213</v>
      </c>
      <c r="C21" s="202">
        <v>70</v>
      </c>
      <c r="D21" s="61">
        <v>29</v>
      </c>
    </row>
    <row r="22" spans="1:4" ht="16.5" x14ac:dyDescent="0.2">
      <c r="A22" s="211" t="s">
        <v>286</v>
      </c>
      <c r="B22" s="202" t="s">
        <v>213</v>
      </c>
      <c r="C22" s="202">
        <v>40</v>
      </c>
      <c r="D22" s="61">
        <v>38</v>
      </c>
    </row>
    <row r="23" spans="1:4" ht="18.600000000000001" customHeight="1" x14ac:dyDescent="0.2">
      <c r="A23" s="211" t="s">
        <v>299</v>
      </c>
      <c r="B23" s="202" t="s">
        <v>213</v>
      </c>
      <c r="C23" s="202">
        <v>314</v>
      </c>
      <c r="D23" s="61">
        <v>317</v>
      </c>
    </row>
    <row r="24" spans="1:4" ht="16.5" x14ac:dyDescent="0.2">
      <c r="A24" s="211" t="s">
        <v>300</v>
      </c>
      <c r="B24" s="202" t="s">
        <v>213</v>
      </c>
      <c r="C24" s="202">
        <v>510</v>
      </c>
      <c r="D24" s="61">
        <v>479</v>
      </c>
    </row>
    <row r="25" spans="1:4" ht="16.5" x14ac:dyDescent="0.2">
      <c r="A25" s="211" t="s">
        <v>755</v>
      </c>
      <c r="B25" s="202" t="s">
        <v>213</v>
      </c>
      <c r="C25" s="202">
        <v>456</v>
      </c>
      <c r="D25" s="61">
        <v>437</v>
      </c>
    </row>
    <row r="26" spans="1:4" ht="16.5" x14ac:dyDescent="0.2">
      <c r="A26" s="211" t="s">
        <v>287</v>
      </c>
      <c r="B26" s="202" t="s">
        <v>213</v>
      </c>
      <c r="C26" s="202">
        <v>90</v>
      </c>
      <c r="D26" s="61">
        <v>90</v>
      </c>
    </row>
    <row r="27" spans="1:4" ht="16.5" x14ac:dyDescent="0.2">
      <c r="A27" s="211" t="s">
        <v>302</v>
      </c>
      <c r="B27" s="202" t="s">
        <v>213</v>
      </c>
      <c r="C27" s="202">
        <v>321</v>
      </c>
      <c r="D27" s="61">
        <v>332</v>
      </c>
    </row>
    <row r="28" spans="1:4" ht="16.5" x14ac:dyDescent="0.2">
      <c r="A28" s="117" t="s">
        <v>756</v>
      </c>
      <c r="B28" s="202" t="s">
        <v>213</v>
      </c>
      <c r="C28" s="202"/>
      <c r="D28" s="61"/>
    </row>
    <row r="29" spans="1:4" ht="16.5" x14ac:dyDescent="0.2">
      <c r="A29" s="117" t="s">
        <v>757</v>
      </c>
      <c r="B29" s="202" t="s">
        <v>213</v>
      </c>
      <c r="C29" s="36">
        <v>152</v>
      </c>
      <c r="D29" s="36">
        <v>112</v>
      </c>
    </row>
    <row r="30" spans="1:4" ht="34.15" customHeight="1" x14ac:dyDescent="0.2">
      <c r="A30" s="117" t="s">
        <v>758</v>
      </c>
      <c r="B30" s="118" t="s">
        <v>10</v>
      </c>
      <c r="C30" s="36">
        <v>1.93</v>
      </c>
      <c r="D30" s="36">
        <v>1.58</v>
      </c>
    </row>
    <row r="31" spans="1:4" ht="20.45" customHeight="1" x14ac:dyDescent="0.25">
      <c r="A31" s="117" t="s">
        <v>288</v>
      </c>
      <c r="B31" s="118" t="s">
        <v>277</v>
      </c>
      <c r="C31" s="119">
        <v>28698</v>
      </c>
      <c r="D31" s="119">
        <v>31805</v>
      </c>
    </row>
    <row r="32" spans="1:4" ht="16.5" x14ac:dyDescent="0.2">
      <c r="A32" s="117" t="s">
        <v>289</v>
      </c>
      <c r="B32" s="118"/>
      <c r="C32" s="120"/>
      <c r="D32" s="120"/>
    </row>
    <row r="33" spans="1:4" ht="16.5" x14ac:dyDescent="0.2">
      <c r="A33" s="117" t="s">
        <v>290</v>
      </c>
      <c r="B33" s="118" t="s">
        <v>277</v>
      </c>
      <c r="C33" s="120">
        <v>38375.199999999997</v>
      </c>
      <c r="D33" s="120">
        <v>42469.5</v>
      </c>
    </row>
    <row r="34" spans="1:4" ht="16.5" x14ac:dyDescent="0.2">
      <c r="A34" s="117" t="s">
        <v>291</v>
      </c>
      <c r="B34" s="118" t="s">
        <v>277</v>
      </c>
      <c r="C34" s="120">
        <v>50995.8</v>
      </c>
      <c r="D34" s="120">
        <v>62380.3</v>
      </c>
    </row>
    <row r="35" spans="1:4" ht="16.5" x14ac:dyDescent="0.2">
      <c r="A35" s="117" t="s">
        <v>292</v>
      </c>
      <c r="B35" s="118" t="s">
        <v>277</v>
      </c>
      <c r="C35" s="120">
        <v>21939.3</v>
      </c>
      <c r="D35" s="120">
        <v>26987.200000000001</v>
      </c>
    </row>
    <row r="36" spans="1:4" ht="19.149999999999999" customHeight="1" x14ac:dyDescent="0.2">
      <c r="A36" s="117" t="s">
        <v>281</v>
      </c>
      <c r="B36" s="118" t="s">
        <v>277</v>
      </c>
      <c r="C36" s="120">
        <v>27049.9</v>
      </c>
      <c r="D36" s="120">
        <v>27072.799999999999</v>
      </c>
    </row>
    <row r="37" spans="1:4" ht="33" x14ac:dyDescent="0.2">
      <c r="A37" s="117" t="s">
        <v>293</v>
      </c>
      <c r="B37" s="118"/>
      <c r="C37" s="120">
        <v>19693.900000000001</v>
      </c>
      <c r="D37" s="120">
        <v>20832.2</v>
      </c>
    </row>
    <row r="38" spans="1:4" ht="16.5" x14ac:dyDescent="0.2">
      <c r="A38" s="117" t="s">
        <v>294</v>
      </c>
      <c r="B38" s="118" t="s">
        <v>277</v>
      </c>
      <c r="C38" s="120">
        <v>31985.1</v>
      </c>
      <c r="D38" s="120">
        <v>36561.1</v>
      </c>
    </row>
    <row r="39" spans="1:4" ht="18.600000000000001" customHeight="1" x14ac:dyDescent="0.2">
      <c r="A39" s="117" t="s">
        <v>295</v>
      </c>
      <c r="B39" s="118" t="s">
        <v>277</v>
      </c>
      <c r="C39" s="120">
        <v>24716.9</v>
      </c>
      <c r="D39" s="120">
        <v>25813.5</v>
      </c>
    </row>
    <row r="40" spans="1:4" ht="16.5" x14ac:dyDescent="0.2">
      <c r="A40" s="117" t="s">
        <v>283</v>
      </c>
      <c r="B40" s="118"/>
      <c r="C40" s="120">
        <v>25091.5</v>
      </c>
      <c r="D40" s="120">
        <v>27063.4</v>
      </c>
    </row>
    <row r="41" spans="1:4" ht="16.5" x14ac:dyDescent="0.2">
      <c r="A41" s="117" t="s">
        <v>296</v>
      </c>
      <c r="B41" s="118" t="s">
        <v>277</v>
      </c>
      <c r="C41" s="120"/>
      <c r="D41" s="120"/>
    </row>
    <row r="42" spans="1:4" ht="16.5" x14ac:dyDescent="0.2">
      <c r="A42" s="117" t="s">
        <v>284</v>
      </c>
      <c r="B42" s="118" t="s">
        <v>277</v>
      </c>
      <c r="C42" s="120">
        <v>23784.9</v>
      </c>
      <c r="D42" s="120">
        <v>26443</v>
      </c>
    </row>
    <row r="43" spans="1:4" ht="16.5" x14ac:dyDescent="0.2">
      <c r="A43" s="117" t="s">
        <v>297</v>
      </c>
      <c r="B43" s="118" t="s">
        <v>277</v>
      </c>
      <c r="C43" s="120">
        <v>34734</v>
      </c>
      <c r="D43" s="120">
        <v>36060.5</v>
      </c>
    </row>
    <row r="44" spans="1:4" ht="16.5" x14ac:dyDescent="0.2">
      <c r="A44" s="117" t="s">
        <v>298</v>
      </c>
      <c r="B44" s="118" t="s">
        <v>277</v>
      </c>
      <c r="C44" s="120">
        <v>20466.400000000001</v>
      </c>
      <c r="D44" s="120">
        <v>21247.3</v>
      </c>
    </row>
    <row r="45" spans="1:4" ht="16.5" x14ac:dyDescent="0.2">
      <c r="A45" s="117" t="s">
        <v>285</v>
      </c>
      <c r="B45" s="118" t="s">
        <v>277</v>
      </c>
      <c r="C45" s="120">
        <v>17635.3</v>
      </c>
      <c r="D45" s="120">
        <v>17049.599999999999</v>
      </c>
    </row>
    <row r="46" spans="1:4" ht="16.5" x14ac:dyDescent="0.2">
      <c r="A46" s="117" t="s">
        <v>286</v>
      </c>
      <c r="B46" s="118" t="s">
        <v>277</v>
      </c>
      <c r="C46" s="120">
        <v>17693.5</v>
      </c>
      <c r="D46" s="120">
        <v>18565.099999999999</v>
      </c>
    </row>
    <row r="47" spans="1:4" ht="18" customHeight="1" x14ac:dyDescent="0.2">
      <c r="A47" s="117" t="s">
        <v>299</v>
      </c>
      <c r="B47" s="118" t="s">
        <v>277</v>
      </c>
      <c r="C47" s="120">
        <v>34949</v>
      </c>
      <c r="D47" s="120">
        <v>37585.9</v>
      </c>
    </row>
    <row r="48" spans="1:4" ht="16.5" x14ac:dyDescent="0.2">
      <c r="A48" s="117" t="s">
        <v>300</v>
      </c>
      <c r="B48" s="118" t="s">
        <v>277</v>
      </c>
      <c r="C48" s="120">
        <v>26856.799999999999</v>
      </c>
      <c r="D48" s="120">
        <v>29810.2</v>
      </c>
    </row>
    <row r="49" spans="1:4" ht="16.5" x14ac:dyDescent="0.2">
      <c r="A49" s="117" t="s">
        <v>301</v>
      </c>
      <c r="B49" s="118" t="s">
        <v>277</v>
      </c>
      <c r="C49" s="120">
        <v>27458</v>
      </c>
      <c r="D49" s="120">
        <v>30110.9</v>
      </c>
    </row>
    <row r="50" spans="1:4" ht="16.5" x14ac:dyDescent="0.2">
      <c r="A50" s="117" t="s">
        <v>287</v>
      </c>
      <c r="B50" s="118" t="s">
        <v>277</v>
      </c>
      <c r="C50" s="120">
        <v>29833.599999999999</v>
      </c>
      <c r="D50" s="120">
        <v>32732.7</v>
      </c>
    </row>
    <row r="51" spans="1:4" ht="16.5" x14ac:dyDescent="0.2">
      <c r="A51" s="117" t="s">
        <v>302</v>
      </c>
      <c r="B51" s="118" t="s">
        <v>277</v>
      </c>
      <c r="C51" s="120"/>
      <c r="D51" s="120"/>
    </row>
  </sheetData>
  <protectedRanges>
    <protectedRange sqref="C6" name="Диапазон2"/>
  </protectedRanges>
  <mergeCells count="5">
    <mergeCell ref="A1:D1"/>
    <mergeCell ref="A2:D2"/>
    <mergeCell ref="A3:A4"/>
    <mergeCell ref="B3:B4"/>
    <mergeCell ref="C3:D3"/>
  </mergeCells>
  <hyperlinks>
    <hyperlink ref="A34" location="_ftn1" display="_ftn1"/>
  </hyperlinks>
  <printOptions horizontalCentered="1"/>
  <pageMargins left="0.59055118110236227" right="0.59055118110236227" top="0.78740157480314965" bottom="0.59055118110236227" header="0.31496062992125984" footer="0.31496062992125984"/>
  <pageSetup paperSize="9" scale="95" fitToHeight="0" orientation="landscape" r:id="rId1"/>
  <headerFooter alignWithMargins="0">
    <oddFooter>&amp;C&amp;P&amp;R&amp;A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zoomScale="77" zoomScaleNormal="100" zoomScaleSheetLayoutView="77" workbookViewId="0">
      <pane ySplit="5" topLeftCell="A6" activePane="bottomLeft" state="frozen"/>
      <selection activeCell="D95" sqref="D95"/>
      <selection pane="bottomLeft" activeCell="F24" sqref="F24"/>
    </sheetView>
  </sheetViews>
  <sheetFormatPr defaultRowHeight="12.75" x14ac:dyDescent="0.2"/>
  <cols>
    <col min="1" max="1" width="65" customWidth="1"/>
    <col min="2" max="2" width="21.5703125" customWidth="1"/>
    <col min="3" max="4" width="13.5703125" customWidth="1"/>
  </cols>
  <sheetData>
    <row r="1" spans="1:4" ht="16.5" x14ac:dyDescent="0.25">
      <c r="A1" s="395" t="s">
        <v>102</v>
      </c>
      <c r="B1" s="292"/>
      <c r="C1" s="292"/>
      <c r="D1" s="292"/>
    </row>
    <row r="2" spans="1:4" ht="27" customHeight="1" thickBot="1" x14ac:dyDescent="0.25">
      <c r="A2" s="346" t="s">
        <v>103</v>
      </c>
      <c r="B2" s="356"/>
      <c r="C2" s="356"/>
      <c r="D2" s="356"/>
    </row>
    <row r="3" spans="1:4" ht="16.5" x14ac:dyDescent="0.2">
      <c r="A3" s="285" t="s">
        <v>91</v>
      </c>
      <c r="B3" s="315" t="s">
        <v>3</v>
      </c>
      <c r="C3" s="317" t="s">
        <v>4</v>
      </c>
      <c r="D3" s="317"/>
    </row>
    <row r="4" spans="1:4" ht="16.5" x14ac:dyDescent="0.2">
      <c r="A4" s="314"/>
      <c r="B4" s="316"/>
      <c r="C4" s="57">
        <v>2020</v>
      </c>
      <c r="D4" s="57">
        <v>2021</v>
      </c>
    </row>
    <row r="5" spans="1:4" ht="17.25" thickBot="1" x14ac:dyDescent="0.25">
      <c r="A5" s="58">
        <v>1</v>
      </c>
      <c r="B5" s="4">
        <v>2</v>
      </c>
      <c r="C5" s="4">
        <v>3</v>
      </c>
      <c r="D5" s="4">
        <v>4</v>
      </c>
    </row>
    <row r="6" spans="1:4" ht="69.599999999999994" customHeight="1" x14ac:dyDescent="0.2">
      <c r="A6" s="59" t="s">
        <v>104</v>
      </c>
      <c r="B6" s="60" t="s">
        <v>105</v>
      </c>
      <c r="C6" s="60">
        <v>9385</v>
      </c>
      <c r="D6" s="59">
        <v>12689</v>
      </c>
    </row>
    <row r="7" spans="1:4" ht="16.5" x14ac:dyDescent="0.2">
      <c r="A7" s="61" t="s">
        <v>106</v>
      </c>
      <c r="B7" s="62"/>
      <c r="C7" s="62"/>
      <c r="D7" s="61"/>
    </row>
    <row r="8" spans="1:4" ht="16.5" x14ac:dyDescent="0.2">
      <c r="A8" s="61" t="s">
        <v>107</v>
      </c>
      <c r="B8" s="62" t="s">
        <v>108</v>
      </c>
      <c r="C8" s="62">
        <v>0</v>
      </c>
      <c r="D8" s="61">
        <v>0</v>
      </c>
    </row>
    <row r="9" spans="1:4" ht="16.5" x14ac:dyDescent="0.2">
      <c r="A9" s="61" t="s">
        <v>109</v>
      </c>
      <c r="B9" s="62" t="s">
        <v>108</v>
      </c>
      <c r="C9" s="62">
        <v>0</v>
      </c>
      <c r="D9" s="61">
        <v>0</v>
      </c>
    </row>
    <row r="10" spans="1:4" ht="16.5" x14ac:dyDescent="0.2">
      <c r="A10" s="61" t="s">
        <v>110</v>
      </c>
      <c r="B10" s="62" t="s">
        <v>108</v>
      </c>
      <c r="C10" s="62">
        <v>50</v>
      </c>
      <c r="D10" s="61">
        <v>50</v>
      </c>
    </row>
    <row r="11" spans="1:4" ht="16.5" x14ac:dyDescent="0.2">
      <c r="A11" s="61" t="s">
        <v>111</v>
      </c>
      <c r="B11" s="62" t="s">
        <v>108</v>
      </c>
      <c r="C11" s="62">
        <v>9335</v>
      </c>
      <c r="D11" s="61">
        <v>12639</v>
      </c>
    </row>
    <row r="12" spans="1:4" ht="16.5" x14ac:dyDescent="0.2">
      <c r="A12" s="61" t="s">
        <v>112</v>
      </c>
      <c r="B12" s="62" t="s">
        <v>108</v>
      </c>
      <c r="C12" s="62"/>
      <c r="D12" s="61"/>
    </row>
    <row r="13" spans="1:4" ht="19.5" x14ac:dyDescent="0.2">
      <c r="A13" s="61" t="s">
        <v>113</v>
      </c>
      <c r="B13" s="62" t="s">
        <v>114</v>
      </c>
      <c r="C13" s="62">
        <v>0.121</v>
      </c>
      <c r="D13" s="61">
        <v>0.121</v>
      </c>
    </row>
    <row r="14" spans="1:4" ht="36.6" customHeight="1" x14ac:dyDescent="0.2">
      <c r="A14" s="61" t="s">
        <v>115</v>
      </c>
      <c r="B14" s="62" t="s">
        <v>116</v>
      </c>
      <c r="C14" s="62">
        <v>1.012</v>
      </c>
      <c r="D14" s="61">
        <v>1.0049999999999999</v>
      </c>
    </row>
    <row r="15" spans="1:4" ht="19.5" x14ac:dyDescent="0.2">
      <c r="A15" s="61" t="s">
        <v>117</v>
      </c>
      <c r="B15" s="62" t="s">
        <v>118</v>
      </c>
      <c r="C15" s="62">
        <v>0</v>
      </c>
      <c r="D15" s="224">
        <v>0</v>
      </c>
    </row>
    <row r="16" spans="1:4" ht="33" x14ac:dyDescent="0.2">
      <c r="A16" s="61" t="s">
        <v>119</v>
      </c>
      <c r="B16" s="62" t="s">
        <v>10</v>
      </c>
      <c r="C16" s="61" t="s">
        <v>767</v>
      </c>
      <c r="D16" s="61" t="s">
        <v>768</v>
      </c>
    </row>
    <row r="17" spans="1:4" ht="33" x14ac:dyDescent="0.2">
      <c r="A17" s="61" t="s">
        <v>120</v>
      </c>
      <c r="B17" s="62" t="s">
        <v>121</v>
      </c>
      <c r="C17" s="224">
        <v>0</v>
      </c>
      <c r="D17" s="224">
        <v>0</v>
      </c>
    </row>
    <row r="18" spans="1:4" ht="33" x14ac:dyDescent="0.2">
      <c r="A18" s="61" t="s">
        <v>122</v>
      </c>
      <c r="B18" s="62" t="s">
        <v>114</v>
      </c>
      <c r="C18" s="62">
        <v>0.40699999999999997</v>
      </c>
      <c r="D18" s="61">
        <v>0.40799999999999997</v>
      </c>
    </row>
    <row r="19" spans="1:4" ht="19.5" x14ac:dyDescent="0.2">
      <c r="A19" s="61" t="s">
        <v>123</v>
      </c>
      <c r="B19" s="62" t="s">
        <v>114</v>
      </c>
      <c r="C19" s="62">
        <v>0.24</v>
      </c>
      <c r="D19" s="61">
        <v>0.251</v>
      </c>
    </row>
    <row r="20" spans="1:4" ht="16.5" x14ac:dyDescent="0.2">
      <c r="A20" s="61" t="s">
        <v>124</v>
      </c>
      <c r="B20" s="62"/>
      <c r="C20" s="62"/>
      <c r="D20" s="61"/>
    </row>
    <row r="21" spans="1:4" ht="16.5" x14ac:dyDescent="0.2">
      <c r="A21" s="61" t="s">
        <v>125</v>
      </c>
      <c r="B21" s="62"/>
      <c r="C21" s="62">
        <v>0.02</v>
      </c>
      <c r="D21" s="61">
        <v>0.02</v>
      </c>
    </row>
    <row r="22" spans="1:4" ht="16.5" x14ac:dyDescent="0.2">
      <c r="A22" s="61" t="s">
        <v>126</v>
      </c>
      <c r="B22" s="62"/>
      <c r="C22" s="62">
        <v>0</v>
      </c>
      <c r="D22" s="61">
        <v>0</v>
      </c>
    </row>
    <row r="23" spans="1:4" ht="16.5" x14ac:dyDescent="0.2">
      <c r="A23" s="61" t="s">
        <v>127</v>
      </c>
      <c r="B23" s="62"/>
      <c r="C23" s="62">
        <v>0.22</v>
      </c>
      <c r="D23" s="61">
        <v>0.23100000000000001</v>
      </c>
    </row>
    <row r="24" spans="1:4" ht="33" x14ac:dyDescent="0.2">
      <c r="A24" s="61" t="s">
        <v>128</v>
      </c>
      <c r="B24" s="62" t="s">
        <v>114</v>
      </c>
      <c r="C24" s="62">
        <v>0</v>
      </c>
      <c r="D24" s="61">
        <v>0</v>
      </c>
    </row>
    <row r="25" spans="1:4" ht="16.5" x14ac:dyDescent="0.2">
      <c r="A25" s="61" t="s">
        <v>129</v>
      </c>
      <c r="B25" s="62" t="s">
        <v>130</v>
      </c>
      <c r="C25" s="62">
        <v>0</v>
      </c>
      <c r="D25" s="61">
        <v>0</v>
      </c>
    </row>
    <row r="26" spans="1:4" ht="33" x14ac:dyDescent="0.2">
      <c r="A26" s="61" t="s">
        <v>131</v>
      </c>
      <c r="B26" s="62" t="s">
        <v>132</v>
      </c>
      <c r="C26" s="224">
        <v>0</v>
      </c>
      <c r="D26" s="228">
        <v>0</v>
      </c>
    </row>
    <row r="27" spans="1:4" ht="19.5" x14ac:dyDescent="0.2">
      <c r="A27" s="61" t="s">
        <v>133</v>
      </c>
      <c r="B27" s="62" t="s">
        <v>132</v>
      </c>
      <c r="C27" s="62">
        <v>0</v>
      </c>
      <c r="D27" s="228">
        <v>0</v>
      </c>
    </row>
    <row r="28" spans="1:4" ht="16.5" x14ac:dyDescent="0.2">
      <c r="A28" s="61" t="s">
        <v>134</v>
      </c>
      <c r="B28" s="62" t="s">
        <v>135</v>
      </c>
      <c r="C28" s="62">
        <v>0</v>
      </c>
      <c r="D28" s="61">
        <v>0</v>
      </c>
    </row>
    <row r="29" spans="1:4" ht="33" x14ac:dyDescent="0.2">
      <c r="A29" s="63" t="s">
        <v>136</v>
      </c>
      <c r="B29" s="64" t="s">
        <v>12</v>
      </c>
      <c r="C29" s="64">
        <v>0</v>
      </c>
      <c r="D29" s="63">
        <v>0</v>
      </c>
    </row>
    <row r="30" spans="1:4" ht="16.5" x14ac:dyDescent="0.2">
      <c r="A30" s="63" t="s">
        <v>137</v>
      </c>
      <c r="B30" s="64" t="s">
        <v>116</v>
      </c>
      <c r="C30" s="64">
        <v>6.02</v>
      </c>
      <c r="D30" s="63">
        <v>9.7799999999999994</v>
      </c>
    </row>
    <row r="31" spans="1:4" x14ac:dyDescent="0.2">
      <c r="A31" s="18"/>
      <c r="B31" s="18"/>
      <c r="C31" s="18"/>
      <c r="D31" s="18"/>
    </row>
    <row r="32" spans="1:4" x14ac:dyDescent="0.2">
      <c r="A32" s="18"/>
      <c r="B32" s="18"/>
      <c r="C32" s="18"/>
      <c r="D32" s="18"/>
    </row>
    <row r="33" spans="1:4" x14ac:dyDescent="0.2">
      <c r="A33" s="18"/>
      <c r="B33" s="18"/>
      <c r="C33" s="18"/>
      <c r="D33" s="18"/>
    </row>
    <row r="34" spans="1:4" x14ac:dyDescent="0.2">
      <c r="A34" s="18"/>
      <c r="B34" s="18"/>
      <c r="C34" s="18"/>
      <c r="D34" s="18"/>
    </row>
    <row r="35" spans="1:4" x14ac:dyDescent="0.2">
      <c r="A35" s="18"/>
      <c r="B35" s="18"/>
      <c r="C35" s="18"/>
      <c r="D35" s="18"/>
    </row>
    <row r="36" spans="1:4" x14ac:dyDescent="0.2">
      <c r="A36" s="18"/>
      <c r="B36" s="18"/>
      <c r="C36" s="18"/>
      <c r="D36" s="18"/>
    </row>
    <row r="37" spans="1:4" x14ac:dyDescent="0.2">
      <c r="A37" s="18"/>
      <c r="B37" s="18"/>
      <c r="C37" s="18"/>
      <c r="D37" s="18"/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view="pageBreakPreview" zoomScaleNormal="100" workbookViewId="0">
      <selection activeCell="G11" sqref="G11"/>
    </sheetView>
  </sheetViews>
  <sheetFormatPr defaultRowHeight="12.75" x14ac:dyDescent="0.2"/>
  <cols>
    <col min="1" max="1" width="54.7109375" customWidth="1"/>
    <col min="2" max="2" width="24.42578125" customWidth="1"/>
    <col min="3" max="4" width="13.5703125" customWidth="1"/>
  </cols>
  <sheetData>
    <row r="1" spans="1:4" ht="16.5" x14ac:dyDescent="0.25">
      <c r="A1" s="279" t="s">
        <v>356</v>
      </c>
      <c r="B1" s="292"/>
      <c r="C1" s="292"/>
      <c r="D1" s="292"/>
    </row>
    <row r="2" spans="1:4" ht="28.15" customHeight="1" thickBot="1" x14ac:dyDescent="0.25">
      <c r="A2" s="319" t="s">
        <v>357</v>
      </c>
      <c r="B2" s="320"/>
      <c r="C2" s="320"/>
      <c r="D2" s="320"/>
    </row>
    <row r="3" spans="1:4" ht="16.899999999999999" customHeight="1" x14ac:dyDescent="0.2">
      <c r="A3" s="285" t="s">
        <v>173</v>
      </c>
      <c r="B3" s="315" t="s">
        <v>3</v>
      </c>
      <c r="C3" s="317" t="s">
        <v>4</v>
      </c>
      <c r="D3" s="317"/>
    </row>
    <row r="4" spans="1:4" ht="16.5" x14ac:dyDescent="0.2">
      <c r="A4" s="314"/>
      <c r="B4" s="316"/>
      <c r="C4" s="57">
        <v>2020</v>
      </c>
      <c r="D4" s="57">
        <v>2021</v>
      </c>
    </row>
    <row r="5" spans="1:4" ht="17.25" thickBot="1" x14ac:dyDescent="0.25">
      <c r="A5" s="136">
        <v>1</v>
      </c>
      <c r="B5" s="137">
        <v>2</v>
      </c>
      <c r="C5" s="137">
        <v>3</v>
      </c>
      <c r="D5" s="137">
        <v>5</v>
      </c>
    </row>
    <row r="6" spans="1:4" ht="33" x14ac:dyDescent="0.2">
      <c r="A6" s="59" t="s">
        <v>358</v>
      </c>
      <c r="B6" s="96" t="s">
        <v>12</v>
      </c>
      <c r="C6" s="60">
        <v>88</v>
      </c>
      <c r="D6" s="139">
        <v>82</v>
      </c>
    </row>
    <row r="7" spans="1:4" ht="16.5" x14ac:dyDescent="0.2">
      <c r="A7" s="59" t="s">
        <v>250</v>
      </c>
      <c r="B7" s="60"/>
      <c r="C7" s="60"/>
      <c r="D7" s="139"/>
    </row>
    <row r="8" spans="1:4" ht="16.5" x14ac:dyDescent="0.2">
      <c r="A8" s="61" t="s">
        <v>359</v>
      </c>
      <c r="B8" s="96" t="s">
        <v>12</v>
      </c>
      <c r="C8" s="96">
        <v>12</v>
      </c>
      <c r="D8" s="61">
        <v>20</v>
      </c>
    </row>
    <row r="9" spans="1:4" ht="16.5" x14ac:dyDescent="0.2">
      <c r="A9" s="61" t="s">
        <v>360</v>
      </c>
      <c r="B9" s="96" t="s">
        <v>12</v>
      </c>
      <c r="C9" s="60">
        <v>7</v>
      </c>
      <c r="D9" s="139">
        <v>15</v>
      </c>
    </row>
    <row r="10" spans="1:4" ht="33" x14ac:dyDescent="0.2">
      <c r="A10" s="61" t="s">
        <v>361</v>
      </c>
      <c r="B10" s="96" t="s">
        <v>12</v>
      </c>
      <c r="C10" s="96">
        <v>0</v>
      </c>
      <c r="D10" s="61">
        <v>3</v>
      </c>
    </row>
    <row r="11" spans="1:4" ht="33" x14ac:dyDescent="0.2">
      <c r="A11" s="59" t="s">
        <v>362</v>
      </c>
      <c r="B11" s="96" t="s">
        <v>12</v>
      </c>
      <c r="C11" s="60">
        <v>1</v>
      </c>
      <c r="D11" s="139">
        <v>33</v>
      </c>
    </row>
    <row r="12" spans="1:4" ht="16.5" x14ac:dyDescent="0.2">
      <c r="A12" s="61" t="s">
        <v>363</v>
      </c>
      <c r="B12" s="96" t="s">
        <v>10</v>
      </c>
      <c r="C12" s="96">
        <v>81</v>
      </c>
      <c r="D12" s="61">
        <v>81</v>
      </c>
    </row>
    <row r="13" spans="1:4" ht="19.899999999999999" customHeight="1" x14ac:dyDescent="0.2"/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4"/>
  <sheetViews>
    <sheetView view="pageBreakPreview" zoomScale="84" zoomScaleNormal="100" zoomScaleSheetLayoutView="84" workbookViewId="0">
      <selection activeCell="G9" sqref="G9"/>
    </sheetView>
  </sheetViews>
  <sheetFormatPr defaultColWidth="61.85546875" defaultRowHeight="18" x14ac:dyDescent="0.25"/>
  <cols>
    <col min="1" max="1" width="70.5703125" style="163" customWidth="1"/>
    <col min="2" max="2" width="18" style="163" customWidth="1"/>
    <col min="3" max="4" width="15.28515625" style="163" customWidth="1"/>
    <col min="5" max="253" width="9.140625" style="163" customWidth="1"/>
    <col min="254" max="16384" width="61.85546875" style="163"/>
  </cols>
  <sheetData>
    <row r="1" spans="1:4" ht="25.9" customHeight="1" x14ac:dyDescent="0.25">
      <c r="A1" s="420" t="s">
        <v>513</v>
      </c>
      <c r="B1" s="421"/>
      <c r="C1" s="421"/>
      <c r="D1" s="422"/>
    </row>
    <row r="2" spans="1:4" ht="28.15" customHeight="1" thickBot="1" x14ac:dyDescent="0.3">
      <c r="A2" s="423" t="s">
        <v>514</v>
      </c>
      <c r="B2" s="424"/>
      <c r="C2" s="424"/>
      <c r="D2" s="425"/>
    </row>
    <row r="3" spans="1:4" ht="16.899999999999999" customHeight="1" x14ac:dyDescent="0.25">
      <c r="A3" s="426" t="s">
        <v>173</v>
      </c>
      <c r="B3" s="428" t="s">
        <v>3</v>
      </c>
      <c r="C3" s="317" t="s">
        <v>4</v>
      </c>
      <c r="D3" s="317"/>
    </row>
    <row r="4" spans="1:4" x14ac:dyDescent="0.25">
      <c r="A4" s="427"/>
      <c r="B4" s="429"/>
      <c r="C4" s="208">
        <v>2020</v>
      </c>
      <c r="D4" s="208">
        <v>2021</v>
      </c>
    </row>
    <row r="5" spans="1:4" ht="19.5" thickBot="1" x14ac:dyDescent="0.3">
      <c r="A5" s="164">
        <v>1</v>
      </c>
      <c r="B5" s="165">
        <v>2</v>
      </c>
      <c r="C5" s="137">
        <v>3</v>
      </c>
      <c r="D5" s="137">
        <v>5</v>
      </c>
    </row>
    <row r="6" spans="1:4" ht="37.5" x14ac:dyDescent="0.25">
      <c r="A6" s="26" t="s">
        <v>515</v>
      </c>
      <c r="B6" s="21" t="s">
        <v>12</v>
      </c>
      <c r="C6" s="209">
        <v>26</v>
      </c>
      <c r="D6" s="139">
        <v>26</v>
      </c>
    </row>
    <row r="7" spans="1:4" ht="56.25" x14ac:dyDescent="0.25">
      <c r="A7" s="214" t="s">
        <v>760</v>
      </c>
      <c r="B7" s="21" t="s">
        <v>516</v>
      </c>
      <c r="C7" s="209" t="s">
        <v>769</v>
      </c>
      <c r="D7" s="59" t="s">
        <v>769</v>
      </c>
    </row>
    <row r="8" spans="1:4" ht="56.25" x14ac:dyDescent="0.25">
      <c r="A8" s="212" t="s">
        <v>759</v>
      </c>
      <c r="B8" s="213" t="s">
        <v>516</v>
      </c>
      <c r="C8" s="209" t="s">
        <v>770</v>
      </c>
      <c r="D8" s="59" t="s">
        <v>770</v>
      </c>
    </row>
    <row r="9" spans="1:4" ht="39" customHeight="1" x14ac:dyDescent="0.25">
      <c r="A9" s="20" t="s">
        <v>517</v>
      </c>
      <c r="B9" s="21" t="s">
        <v>12</v>
      </c>
      <c r="C9" s="206">
        <v>2</v>
      </c>
      <c r="D9" s="61">
        <v>2</v>
      </c>
    </row>
    <row r="10" spans="1:4" ht="18.75" x14ac:dyDescent="0.25">
      <c r="A10" s="26" t="s">
        <v>518</v>
      </c>
      <c r="B10" s="21" t="s">
        <v>12</v>
      </c>
      <c r="C10" s="209">
        <v>0</v>
      </c>
      <c r="D10" s="139">
        <v>0</v>
      </c>
    </row>
    <row r="11" spans="1:4" ht="18.75" x14ac:dyDescent="0.25">
      <c r="A11" s="26" t="s">
        <v>519</v>
      </c>
      <c r="B11" s="21" t="s">
        <v>12</v>
      </c>
      <c r="C11" s="206">
        <v>0</v>
      </c>
      <c r="D11" s="61">
        <v>0</v>
      </c>
    </row>
    <row r="12" spans="1:4" ht="18.75" x14ac:dyDescent="0.25">
      <c r="A12" s="26" t="s">
        <v>520</v>
      </c>
      <c r="B12" s="21" t="s">
        <v>12</v>
      </c>
      <c r="C12" s="209">
        <v>2</v>
      </c>
      <c r="D12" s="139">
        <v>2</v>
      </c>
    </row>
    <row r="13" spans="1:4" ht="18.75" x14ac:dyDescent="0.25">
      <c r="A13" s="26" t="s">
        <v>521</v>
      </c>
      <c r="B13" s="21" t="s">
        <v>12</v>
      </c>
      <c r="C13" s="206">
        <v>0</v>
      </c>
      <c r="D13" s="61">
        <v>0</v>
      </c>
    </row>
    <row r="14" spans="1:4" ht="56.25" x14ac:dyDescent="0.25">
      <c r="A14" s="26" t="s">
        <v>522</v>
      </c>
      <c r="B14" s="21" t="s">
        <v>12</v>
      </c>
      <c r="C14" s="207">
        <v>0</v>
      </c>
      <c r="D14" s="167">
        <v>0</v>
      </c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view="pageBreakPreview" zoomScaleNormal="100" workbookViewId="0">
      <selection activeCell="D19" sqref="D19"/>
    </sheetView>
  </sheetViews>
  <sheetFormatPr defaultRowHeight="12.75" x14ac:dyDescent="0.2"/>
  <cols>
    <col min="1" max="1" width="22.7109375" customWidth="1"/>
    <col min="2" max="2" width="12.140625" bestFit="1" customWidth="1"/>
    <col min="3" max="3" width="12.5703125" customWidth="1"/>
    <col min="4" max="7" width="13.42578125" customWidth="1"/>
    <col min="8" max="8" width="15.140625" customWidth="1"/>
  </cols>
  <sheetData>
    <row r="1" spans="1:19" ht="22.15" customHeight="1" x14ac:dyDescent="0.2">
      <c r="A1" s="273" t="s">
        <v>78</v>
      </c>
      <c r="B1" s="274"/>
      <c r="C1" s="274"/>
      <c r="D1" s="274"/>
      <c r="E1" s="274"/>
      <c r="F1" s="274"/>
      <c r="G1" s="274"/>
      <c r="H1" s="274"/>
      <c r="I1" s="31"/>
      <c r="J1" s="31"/>
      <c r="K1" s="31"/>
      <c r="L1" s="31"/>
      <c r="M1" s="31"/>
      <c r="N1" s="31"/>
      <c r="O1" s="18"/>
      <c r="P1" s="18"/>
      <c r="Q1" s="18"/>
      <c r="R1" s="18"/>
      <c r="S1" s="18"/>
    </row>
    <row r="2" spans="1:19" ht="28.9" customHeight="1" x14ac:dyDescent="0.2">
      <c r="A2" s="275" t="s">
        <v>79</v>
      </c>
      <c r="B2" s="276"/>
      <c r="C2" s="276"/>
      <c r="D2" s="276"/>
      <c r="E2" s="276"/>
      <c r="F2" s="276"/>
      <c r="G2" s="276"/>
      <c r="H2" s="276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6.5" x14ac:dyDescent="0.2">
      <c r="B3" s="33"/>
      <c r="C3" s="33"/>
      <c r="D3" s="33"/>
      <c r="E3" s="33"/>
      <c r="F3" s="33"/>
      <c r="G3" s="33"/>
      <c r="H3" s="34" t="s">
        <v>739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00.9" customHeight="1" x14ac:dyDescent="0.2">
      <c r="A4" s="277" t="s">
        <v>80</v>
      </c>
      <c r="B4" s="277" t="s">
        <v>81</v>
      </c>
      <c r="C4" s="277" t="s">
        <v>82</v>
      </c>
      <c r="D4" s="277" t="s">
        <v>83</v>
      </c>
      <c r="E4" s="277"/>
      <c r="F4" s="277"/>
      <c r="G4" s="277"/>
      <c r="H4" s="277" t="s">
        <v>84</v>
      </c>
    </row>
    <row r="5" spans="1:19" ht="49.5" x14ac:dyDescent="0.2">
      <c r="A5" s="277"/>
      <c r="B5" s="277"/>
      <c r="C5" s="277"/>
      <c r="D5" s="62" t="s">
        <v>85</v>
      </c>
      <c r="E5" s="62" t="s">
        <v>86</v>
      </c>
      <c r="F5" s="62" t="s">
        <v>87</v>
      </c>
      <c r="G5" s="62" t="s">
        <v>88</v>
      </c>
      <c r="H5" s="277"/>
    </row>
    <row r="6" spans="1:19" s="37" customFormat="1" ht="22.9" customHeight="1" x14ac:dyDescent="0.25">
      <c r="A6" s="35" t="s">
        <v>774</v>
      </c>
      <c r="B6" s="36">
        <v>0</v>
      </c>
      <c r="C6" s="36">
        <v>11</v>
      </c>
      <c r="D6" s="36">
        <v>0</v>
      </c>
      <c r="E6" s="36">
        <v>0</v>
      </c>
      <c r="F6" s="36">
        <v>0</v>
      </c>
      <c r="G6" s="36">
        <v>0</v>
      </c>
      <c r="H6" s="36">
        <v>53</v>
      </c>
    </row>
    <row r="7" spans="1:19" s="37" customFormat="1" x14ac:dyDescent="0.2"/>
    <row r="8" spans="1:19" ht="16.5" x14ac:dyDescent="0.2">
      <c r="A8" s="38"/>
      <c r="B8" s="39"/>
      <c r="C8" s="39"/>
      <c r="D8" s="39"/>
      <c r="E8" s="39"/>
      <c r="F8" s="39"/>
      <c r="G8" s="39"/>
      <c r="H8" s="39"/>
    </row>
    <row r="9" spans="1:19" ht="16.5" x14ac:dyDescent="0.2">
      <c r="A9" s="40"/>
      <c r="B9" s="40"/>
      <c r="C9" s="40"/>
      <c r="D9" s="40"/>
      <c r="E9" s="40"/>
      <c r="F9" s="40"/>
      <c r="G9" s="40"/>
      <c r="H9" s="40"/>
    </row>
    <row r="10" spans="1:19" ht="16.5" x14ac:dyDescent="0.25">
      <c r="A10" s="41"/>
      <c r="B10" s="37"/>
      <c r="C10" s="37"/>
      <c r="D10" s="37"/>
      <c r="E10" s="37"/>
      <c r="F10" s="37"/>
      <c r="G10" s="37"/>
      <c r="H10" s="37"/>
    </row>
    <row r="11" spans="1:19" ht="16.5" x14ac:dyDescent="0.25">
      <c r="A11" s="41"/>
      <c r="B11" s="37"/>
      <c r="C11" s="37"/>
      <c r="D11" s="37"/>
      <c r="E11" s="37"/>
      <c r="F11" s="37"/>
      <c r="G11" s="37"/>
      <c r="H11" s="37"/>
    </row>
    <row r="12" spans="1:19" x14ac:dyDescent="0.2">
      <c r="A12" s="37"/>
      <c r="B12" s="37"/>
      <c r="C12" s="37"/>
      <c r="D12" s="37"/>
      <c r="E12" s="37"/>
      <c r="F12" s="37"/>
      <c r="G12" s="37"/>
      <c r="H12" s="37"/>
    </row>
    <row r="16" spans="1:19" ht="51" customHeight="1" x14ac:dyDescent="0.2"/>
    <row r="17" ht="45.6" customHeight="1" x14ac:dyDescent="0.2"/>
    <row r="18" ht="25.15" customHeight="1" x14ac:dyDescent="0.2"/>
    <row r="19" ht="24.6" customHeight="1" x14ac:dyDescent="0.2"/>
  </sheetData>
  <mergeCells count="7">
    <mergeCell ref="A1:H1"/>
    <mergeCell ref="A2:H2"/>
    <mergeCell ref="A4:A5"/>
    <mergeCell ref="B4:B5"/>
    <mergeCell ref="C4:C5"/>
    <mergeCell ref="D4:G4"/>
    <mergeCell ref="H4:H5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view="pageBreakPreview" topLeftCell="A22" zoomScale="70" zoomScaleNormal="100" zoomScaleSheetLayoutView="70" workbookViewId="0">
      <selection activeCell="G34" sqref="G34"/>
    </sheetView>
  </sheetViews>
  <sheetFormatPr defaultRowHeight="12.75" x14ac:dyDescent="0.2"/>
  <cols>
    <col min="1" max="1" width="91.42578125" customWidth="1"/>
    <col min="2" max="3" width="14.42578125" customWidth="1"/>
  </cols>
  <sheetData>
    <row r="1" spans="1:3" ht="22.15" customHeight="1" x14ac:dyDescent="0.25">
      <c r="A1" s="279" t="s">
        <v>176</v>
      </c>
      <c r="B1" s="280"/>
      <c r="C1" s="280"/>
    </row>
    <row r="2" spans="1:3" ht="20.45" customHeight="1" x14ac:dyDescent="0.2">
      <c r="A2" s="281" t="s">
        <v>177</v>
      </c>
      <c r="B2" s="280"/>
      <c r="C2" s="280"/>
    </row>
    <row r="3" spans="1:3" ht="18.75" x14ac:dyDescent="0.2">
      <c r="A3" s="282" t="s">
        <v>178</v>
      </c>
      <c r="B3" s="282"/>
      <c r="C3" s="282"/>
    </row>
    <row r="4" spans="1:3" ht="17.45" customHeight="1" x14ac:dyDescent="0.2">
      <c r="A4" s="278" t="s">
        <v>944</v>
      </c>
      <c r="B4" s="278"/>
      <c r="C4" s="278"/>
    </row>
    <row r="5" spans="1:3" ht="18.600000000000001" customHeight="1" x14ac:dyDescent="0.2">
      <c r="A5" s="278" t="s">
        <v>945</v>
      </c>
      <c r="B5" s="278"/>
      <c r="C5" s="278"/>
    </row>
    <row r="6" spans="1:3" ht="19.149999999999999" customHeight="1" x14ac:dyDescent="0.2">
      <c r="A6" s="278" t="s">
        <v>946</v>
      </c>
      <c r="B6" s="278"/>
      <c r="C6" s="278"/>
    </row>
    <row r="7" spans="1:3" ht="99.75" customHeight="1" x14ac:dyDescent="0.2">
      <c r="A7" s="278" t="s">
        <v>947</v>
      </c>
      <c r="B7" s="278"/>
      <c r="C7" s="278"/>
    </row>
    <row r="8" spans="1:3" ht="126" customHeight="1" x14ac:dyDescent="0.2">
      <c r="A8" s="278" t="s">
        <v>948</v>
      </c>
      <c r="B8" s="278"/>
      <c r="C8" s="278"/>
    </row>
    <row r="9" spans="1:3" ht="19.899999999999999" customHeight="1" x14ac:dyDescent="0.2">
      <c r="A9" s="282" t="s">
        <v>179</v>
      </c>
      <c r="B9" s="282"/>
      <c r="C9" s="282"/>
    </row>
    <row r="10" spans="1:3" ht="61.5" customHeight="1" x14ac:dyDescent="0.2">
      <c r="A10" s="278" t="s">
        <v>949</v>
      </c>
      <c r="B10" s="278"/>
      <c r="C10" s="278"/>
    </row>
    <row r="11" spans="1:3" ht="18.75" x14ac:dyDescent="0.2">
      <c r="A11" s="278" t="s">
        <v>950</v>
      </c>
      <c r="B11" s="278"/>
      <c r="C11" s="278"/>
    </row>
    <row r="12" spans="1:3" ht="24" customHeight="1" x14ac:dyDescent="0.2">
      <c r="A12" s="278" t="s">
        <v>951</v>
      </c>
      <c r="B12" s="278"/>
      <c r="C12" s="278"/>
    </row>
    <row r="13" spans="1:3" ht="24.75" customHeight="1" x14ac:dyDescent="0.2">
      <c r="A13" s="278" t="s">
        <v>952</v>
      </c>
      <c r="B13" s="278"/>
      <c r="C13" s="278"/>
    </row>
    <row r="14" spans="1:3" ht="27.75" customHeight="1" x14ac:dyDescent="0.2">
      <c r="A14" s="278" t="s">
        <v>953</v>
      </c>
      <c r="B14" s="278"/>
      <c r="C14" s="278"/>
    </row>
    <row r="15" spans="1:3" ht="33" customHeight="1" x14ac:dyDescent="0.2">
      <c r="A15" s="282" t="s">
        <v>180</v>
      </c>
      <c r="B15" s="282"/>
      <c r="C15" s="282"/>
    </row>
    <row r="16" spans="1:3" ht="146.25" customHeight="1" x14ac:dyDescent="0.2">
      <c r="A16" s="278" t="s">
        <v>955</v>
      </c>
      <c r="B16" s="284"/>
      <c r="C16" s="284"/>
    </row>
    <row r="17" spans="1:3" ht="33.6" customHeight="1" x14ac:dyDescent="0.2">
      <c r="A17" s="282" t="s">
        <v>181</v>
      </c>
      <c r="B17" s="278"/>
      <c r="C17" s="278"/>
    </row>
    <row r="18" spans="1:3" ht="36" customHeight="1" x14ac:dyDescent="0.2">
      <c r="A18" s="283" t="s">
        <v>957</v>
      </c>
      <c r="B18" s="283"/>
      <c r="C18" s="283"/>
    </row>
    <row r="19" spans="1:3" ht="164.25" customHeight="1" x14ac:dyDescent="0.2">
      <c r="A19" s="282" t="s">
        <v>956</v>
      </c>
      <c r="B19" s="282"/>
      <c r="C19" s="282"/>
    </row>
    <row r="20" spans="1:3" ht="45.75" customHeight="1" x14ac:dyDescent="0.2">
      <c r="A20" s="278" t="s">
        <v>958</v>
      </c>
      <c r="B20" s="278"/>
      <c r="C20" s="278"/>
    </row>
    <row r="21" spans="1:3" ht="18.75" x14ac:dyDescent="0.2">
      <c r="A21" s="278" t="s">
        <v>959</v>
      </c>
      <c r="B21" s="278"/>
      <c r="C21" s="278"/>
    </row>
    <row r="22" spans="1:3" ht="40.15" customHeight="1" x14ac:dyDescent="0.2">
      <c r="A22" s="278" t="s">
        <v>960</v>
      </c>
      <c r="B22" s="278"/>
      <c r="C22" s="278"/>
    </row>
    <row r="23" spans="1:3" ht="358.5" customHeight="1" x14ac:dyDescent="0.2">
      <c r="A23" s="282" t="s">
        <v>954</v>
      </c>
      <c r="B23" s="278"/>
      <c r="C23" s="278"/>
    </row>
    <row r="24" spans="1:3" ht="75.599999999999994" customHeight="1" x14ac:dyDescent="0.2">
      <c r="A24" s="282" t="s">
        <v>961</v>
      </c>
      <c r="B24" s="278"/>
      <c r="C24" s="278"/>
    </row>
    <row r="25" spans="1:3" ht="21.6" customHeight="1" x14ac:dyDescent="0.2">
      <c r="A25" s="282" t="s">
        <v>182</v>
      </c>
      <c r="B25" s="282"/>
      <c r="C25" s="282"/>
    </row>
    <row r="26" spans="1:3" ht="18.600000000000001" customHeight="1" thickBot="1" x14ac:dyDescent="0.3">
      <c r="A26" s="97"/>
    </row>
    <row r="27" spans="1:3" ht="16.5" x14ac:dyDescent="0.25">
      <c r="A27" s="285" t="s">
        <v>91</v>
      </c>
      <c r="B27" s="287" t="s">
        <v>4</v>
      </c>
      <c r="C27" s="287"/>
    </row>
    <row r="28" spans="1:3" ht="16.5" x14ac:dyDescent="0.25">
      <c r="A28" s="286"/>
      <c r="B28" s="98">
        <v>2020</v>
      </c>
      <c r="C28" s="98">
        <v>2021</v>
      </c>
    </row>
    <row r="29" spans="1:3" ht="39.6" customHeight="1" thickBot="1" x14ac:dyDescent="0.3">
      <c r="A29" s="58">
        <v>1</v>
      </c>
      <c r="B29" s="99">
        <v>2</v>
      </c>
      <c r="C29" s="99">
        <v>3</v>
      </c>
    </row>
    <row r="30" spans="1:3" ht="16.5" customHeight="1" x14ac:dyDescent="0.2">
      <c r="A30" s="100" t="s">
        <v>193</v>
      </c>
      <c r="B30" s="264">
        <v>116235</v>
      </c>
      <c r="C30" s="264">
        <v>116235</v>
      </c>
    </row>
    <row r="31" spans="1:3" ht="16.5" x14ac:dyDescent="0.2">
      <c r="A31" s="101" t="s">
        <v>183</v>
      </c>
      <c r="B31" s="263"/>
      <c r="C31" s="263"/>
    </row>
    <row r="32" spans="1:3" ht="16.5" x14ac:dyDescent="0.2">
      <c r="A32" s="101" t="s">
        <v>184</v>
      </c>
      <c r="B32" s="263">
        <v>94713</v>
      </c>
      <c r="C32" s="263">
        <v>94713</v>
      </c>
    </row>
    <row r="33" spans="1:3" ht="16.5" x14ac:dyDescent="0.2">
      <c r="A33" s="101" t="s">
        <v>185</v>
      </c>
      <c r="B33" s="263"/>
      <c r="C33" s="263"/>
    </row>
    <row r="34" spans="1:3" ht="16.5" x14ac:dyDescent="0.2">
      <c r="A34" s="101" t="s">
        <v>186</v>
      </c>
      <c r="B34" s="263">
        <v>75359</v>
      </c>
      <c r="C34" s="263">
        <v>75359</v>
      </c>
    </row>
    <row r="35" spans="1:3" ht="16.5" x14ac:dyDescent="0.2">
      <c r="A35" s="101" t="s">
        <v>187</v>
      </c>
      <c r="B35" s="263">
        <v>19257</v>
      </c>
      <c r="C35" s="263">
        <v>19257</v>
      </c>
    </row>
    <row r="36" spans="1:3" ht="19.899999999999999" customHeight="1" x14ac:dyDescent="0.2">
      <c r="A36" s="101" t="s">
        <v>188</v>
      </c>
      <c r="B36" s="263">
        <v>97</v>
      </c>
      <c r="C36" s="263">
        <v>97</v>
      </c>
    </row>
    <row r="37" spans="1:3" ht="16.5" x14ac:dyDescent="0.2">
      <c r="A37" s="101" t="s">
        <v>189</v>
      </c>
      <c r="B37" s="263">
        <v>13946</v>
      </c>
      <c r="C37" s="263">
        <v>13946</v>
      </c>
    </row>
    <row r="38" spans="1:3" ht="16.5" x14ac:dyDescent="0.2">
      <c r="A38" s="101" t="s">
        <v>190</v>
      </c>
      <c r="B38" s="263">
        <v>1444</v>
      </c>
      <c r="C38" s="263">
        <v>1444</v>
      </c>
    </row>
    <row r="39" spans="1:3" ht="16.5" x14ac:dyDescent="0.2">
      <c r="A39" s="101" t="s">
        <v>191</v>
      </c>
      <c r="B39" s="263">
        <v>948</v>
      </c>
      <c r="C39" s="263">
        <v>948</v>
      </c>
    </row>
    <row r="40" spans="1:3" ht="16.5" x14ac:dyDescent="0.2">
      <c r="A40" s="101" t="s">
        <v>192</v>
      </c>
      <c r="B40" s="263">
        <v>927</v>
      </c>
      <c r="C40" s="263">
        <v>927</v>
      </c>
    </row>
    <row r="49" ht="35.450000000000003" customHeight="1" x14ac:dyDescent="0.2"/>
  </sheetData>
  <mergeCells count="27">
    <mergeCell ref="A24:C24"/>
    <mergeCell ref="A25:C25"/>
    <mergeCell ref="A27:A28"/>
    <mergeCell ref="B27:C27"/>
    <mergeCell ref="A19:C19"/>
    <mergeCell ref="A20:C20"/>
    <mergeCell ref="A21:C21"/>
    <mergeCell ref="A22:C22"/>
    <mergeCell ref="A23:C23"/>
    <mergeCell ref="A18:C18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6:C6"/>
    <mergeCell ref="A1:C1"/>
    <mergeCell ref="A2:C2"/>
    <mergeCell ref="A3:C3"/>
    <mergeCell ref="A4:C4"/>
    <mergeCell ref="A5:C5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zoomScale="85" zoomScaleNormal="100" zoomScaleSheetLayoutView="85" workbookViewId="0">
      <selection activeCell="D12" sqref="D12"/>
    </sheetView>
  </sheetViews>
  <sheetFormatPr defaultRowHeight="12.75" x14ac:dyDescent="0.2"/>
  <cols>
    <col min="1" max="1" width="53.85546875" customWidth="1"/>
    <col min="2" max="2" width="32.28515625" customWidth="1"/>
    <col min="3" max="4" width="10.85546875" customWidth="1"/>
  </cols>
  <sheetData>
    <row r="1" spans="1:11" ht="16.5" x14ac:dyDescent="0.25">
      <c r="A1" s="279" t="s">
        <v>89</v>
      </c>
      <c r="B1" s="292"/>
      <c r="C1" s="292"/>
      <c r="D1" s="292"/>
      <c r="E1" s="43"/>
      <c r="F1" s="43"/>
      <c r="G1" s="43"/>
      <c r="H1" s="43"/>
      <c r="I1" s="43"/>
      <c r="J1" s="43"/>
      <c r="K1" s="43"/>
    </row>
    <row r="2" spans="1:11" ht="16.5" x14ac:dyDescent="0.25">
      <c r="A2" s="293" t="s">
        <v>90</v>
      </c>
      <c r="B2" s="280"/>
      <c r="C2" s="280"/>
      <c r="D2" s="280"/>
      <c r="E2" s="18"/>
      <c r="F2" s="18"/>
      <c r="G2" s="18"/>
      <c r="H2" s="18"/>
      <c r="I2" s="18"/>
      <c r="J2" s="18"/>
      <c r="K2" s="18"/>
    </row>
    <row r="3" spans="1:11" ht="17.25" thickBot="1" x14ac:dyDescent="0.3">
      <c r="A3" s="294"/>
      <c r="B3" s="295"/>
      <c r="C3" s="295"/>
      <c r="D3" s="295"/>
      <c r="E3" s="44"/>
      <c r="F3" s="44"/>
      <c r="G3" s="44"/>
      <c r="H3" s="44"/>
      <c r="I3" s="44"/>
      <c r="J3" s="44"/>
      <c r="K3" s="44"/>
    </row>
    <row r="4" spans="1:11" x14ac:dyDescent="0.2">
      <c r="A4" s="296" t="s">
        <v>91</v>
      </c>
      <c r="B4" s="296" t="s">
        <v>3</v>
      </c>
      <c r="C4" s="299" t="s">
        <v>4</v>
      </c>
      <c r="D4" s="300"/>
    </row>
    <row r="5" spans="1:11" ht="13.5" thickBot="1" x14ac:dyDescent="0.25">
      <c r="A5" s="297"/>
      <c r="B5" s="297"/>
      <c r="C5" s="301"/>
      <c r="D5" s="302"/>
    </row>
    <row r="6" spans="1:11" ht="16.5" thickBot="1" x14ac:dyDescent="0.25">
      <c r="A6" s="298"/>
      <c r="B6" s="298"/>
      <c r="C6" s="45">
        <v>2020</v>
      </c>
      <c r="D6" s="45">
        <v>2021</v>
      </c>
    </row>
    <row r="7" spans="1:11" ht="16.5" thickBot="1" x14ac:dyDescent="0.25">
      <c r="A7" s="46">
        <v>1</v>
      </c>
      <c r="B7" s="45">
        <v>2</v>
      </c>
      <c r="C7" s="45">
        <v>3</v>
      </c>
      <c r="D7" s="45">
        <v>4</v>
      </c>
    </row>
    <row r="8" spans="1:11" ht="15.75" x14ac:dyDescent="0.2">
      <c r="A8" s="89" t="s">
        <v>732</v>
      </c>
      <c r="B8" s="47" t="s">
        <v>92</v>
      </c>
      <c r="C8" s="48">
        <v>14177</v>
      </c>
      <c r="D8" s="90">
        <v>13891</v>
      </c>
    </row>
    <row r="9" spans="1:11" ht="15" customHeight="1" x14ac:dyDescent="0.2">
      <c r="A9" s="89" t="s">
        <v>733</v>
      </c>
      <c r="B9" s="47"/>
      <c r="C9" s="47"/>
      <c r="D9" s="91"/>
    </row>
    <row r="10" spans="1:11" ht="15.75" x14ac:dyDescent="0.2">
      <c r="A10" s="89" t="s">
        <v>93</v>
      </c>
      <c r="B10" s="49">
        <v>1</v>
      </c>
      <c r="C10" s="47">
        <v>14177</v>
      </c>
      <c r="D10" s="91">
        <v>13891</v>
      </c>
    </row>
    <row r="11" spans="1:11" ht="17.45" customHeight="1" x14ac:dyDescent="0.2">
      <c r="A11" s="89" t="s">
        <v>94</v>
      </c>
      <c r="B11" s="92"/>
      <c r="C11" s="47"/>
      <c r="D11" s="91"/>
    </row>
    <row r="12" spans="1:11" ht="31.5" x14ac:dyDescent="0.2">
      <c r="A12" s="89" t="s">
        <v>95</v>
      </c>
      <c r="B12" s="50" t="s">
        <v>96</v>
      </c>
      <c r="C12" s="47">
        <v>2347</v>
      </c>
      <c r="D12" s="91">
        <v>2296</v>
      </c>
    </row>
    <row r="13" spans="1:11" ht="31.5" x14ac:dyDescent="0.2">
      <c r="A13" s="89" t="s">
        <v>97</v>
      </c>
      <c r="B13" s="47" t="s">
        <v>96</v>
      </c>
      <c r="C13" s="47">
        <v>7351</v>
      </c>
      <c r="D13" s="91">
        <v>7095</v>
      </c>
    </row>
    <row r="14" spans="1:11" ht="31.5" x14ac:dyDescent="0.2">
      <c r="A14" s="89" t="s">
        <v>98</v>
      </c>
      <c r="B14" s="47" t="s">
        <v>96</v>
      </c>
      <c r="C14" s="47">
        <v>4479</v>
      </c>
      <c r="D14" s="91">
        <v>4500</v>
      </c>
    </row>
    <row r="15" spans="1:11" ht="31.5" x14ac:dyDescent="0.2">
      <c r="A15" s="89" t="s">
        <v>734</v>
      </c>
      <c r="B15" s="47" t="s">
        <v>99</v>
      </c>
      <c r="C15" s="47">
        <v>8.1999999999999993</v>
      </c>
      <c r="D15" s="91">
        <v>7.5</v>
      </c>
    </row>
    <row r="16" spans="1:11" ht="31.5" x14ac:dyDescent="0.2">
      <c r="A16" s="89" t="s">
        <v>735</v>
      </c>
      <c r="B16" s="47" t="s">
        <v>99</v>
      </c>
      <c r="C16" s="47">
        <v>22.7</v>
      </c>
      <c r="D16" s="91">
        <v>22.6</v>
      </c>
    </row>
    <row r="17" spans="1:4" ht="31.5" x14ac:dyDescent="0.2">
      <c r="A17" s="89" t="s">
        <v>736</v>
      </c>
      <c r="B17" s="47" t="s">
        <v>99</v>
      </c>
      <c r="C17" s="47">
        <v>-14.5</v>
      </c>
      <c r="D17" s="91">
        <v>-15.05</v>
      </c>
    </row>
    <row r="18" spans="1:4" ht="15.75" x14ac:dyDescent="0.2">
      <c r="A18" s="89" t="s">
        <v>737</v>
      </c>
      <c r="B18" s="47" t="s">
        <v>100</v>
      </c>
      <c r="C18" s="47">
        <v>-81</v>
      </c>
      <c r="D18" s="91">
        <v>-68</v>
      </c>
    </row>
    <row r="19" spans="1:4" ht="32.25" thickBot="1" x14ac:dyDescent="0.25">
      <c r="A19" s="93" t="s">
        <v>738</v>
      </c>
      <c r="B19" s="94" t="s">
        <v>101</v>
      </c>
      <c r="C19" s="94">
        <v>-57.71</v>
      </c>
      <c r="D19" s="95">
        <v>-49.44</v>
      </c>
    </row>
    <row r="20" spans="1:4" ht="15.75" x14ac:dyDescent="0.2">
      <c r="A20" s="51"/>
      <c r="B20" s="52"/>
      <c r="C20" s="52"/>
      <c r="D20" s="53"/>
    </row>
    <row r="21" spans="1:4" ht="16.899999999999999" customHeight="1" x14ac:dyDescent="0.2">
      <c r="A21" s="53"/>
      <c r="B21" s="52"/>
      <c r="C21" s="52"/>
      <c r="D21" s="53"/>
    </row>
    <row r="22" spans="1:4" ht="20.45" customHeight="1" x14ac:dyDescent="0.2">
      <c r="A22" s="53"/>
      <c r="B22" s="52"/>
      <c r="C22" s="52"/>
      <c r="D22" s="53"/>
    </row>
    <row r="23" spans="1:4" ht="16.149999999999999" customHeight="1" x14ac:dyDescent="0.2">
      <c r="A23" s="37"/>
      <c r="B23" s="290"/>
      <c r="C23" s="290"/>
      <c r="D23" s="291"/>
    </row>
    <row r="24" spans="1:4" ht="15.75" x14ac:dyDescent="0.2">
      <c r="A24" s="53"/>
      <c r="B24" s="290"/>
      <c r="C24" s="290"/>
      <c r="D24" s="291"/>
    </row>
    <row r="25" spans="1:4" ht="13.15" customHeight="1" x14ac:dyDescent="0.2">
      <c r="B25" s="288"/>
      <c r="C25" s="288"/>
      <c r="D25" s="289"/>
    </row>
    <row r="26" spans="1:4" ht="15.75" x14ac:dyDescent="0.2">
      <c r="A26" s="54"/>
      <c r="B26" s="288"/>
      <c r="C26" s="288"/>
      <c r="D26" s="289"/>
    </row>
    <row r="27" spans="1:4" ht="13.15" customHeight="1" x14ac:dyDescent="0.2">
      <c r="B27" s="288"/>
      <c r="C27" s="288"/>
      <c r="D27" s="289"/>
    </row>
    <row r="28" spans="1:4" ht="15.75" x14ac:dyDescent="0.2">
      <c r="A28" s="54"/>
      <c r="B28" s="288"/>
      <c r="C28" s="288"/>
      <c r="D28" s="289"/>
    </row>
    <row r="29" spans="1:4" ht="13.15" customHeight="1" x14ac:dyDescent="0.2">
      <c r="C29" s="288"/>
      <c r="D29" s="289"/>
    </row>
    <row r="30" spans="1:4" ht="13.15" customHeight="1" x14ac:dyDescent="0.2">
      <c r="C30" s="288"/>
      <c r="D30" s="289"/>
    </row>
    <row r="31" spans="1:4" ht="13.15" customHeight="1" x14ac:dyDescent="0.2">
      <c r="C31" s="288"/>
      <c r="D31" s="289"/>
    </row>
    <row r="32" spans="1:4" ht="13.15" customHeight="1" x14ac:dyDescent="0.2">
      <c r="C32" s="288"/>
      <c r="D32" s="289"/>
    </row>
    <row r="33" spans="1:4" ht="15.75" x14ac:dyDescent="0.2">
      <c r="A33" s="55"/>
      <c r="B33" s="56"/>
      <c r="C33" s="288"/>
      <c r="D33" s="289"/>
    </row>
    <row r="34" spans="1:4" ht="13.15" customHeight="1" x14ac:dyDescent="0.2">
      <c r="C34" s="288"/>
      <c r="D34" s="289"/>
    </row>
    <row r="35" spans="1:4" ht="15.75" x14ac:dyDescent="0.2">
      <c r="A35" s="54"/>
      <c r="C35" s="288"/>
      <c r="D35" s="289"/>
    </row>
    <row r="36" spans="1:4" ht="18" customHeight="1" x14ac:dyDescent="0.2">
      <c r="B36" s="288"/>
      <c r="C36" s="288"/>
      <c r="D36" s="289"/>
    </row>
    <row r="37" spans="1:4" ht="15.75" x14ac:dyDescent="0.2">
      <c r="A37" s="54"/>
      <c r="B37" s="288"/>
      <c r="C37" s="288"/>
      <c r="D37" s="289"/>
    </row>
  </sheetData>
  <mergeCells count="22">
    <mergeCell ref="A1:D1"/>
    <mergeCell ref="A2:D2"/>
    <mergeCell ref="A3:D3"/>
    <mergeCell ref="A4:A6"/>
    <mergeCell ref="B4:B6"/>
    <mergeCell ref="C4:D5"/>
    <mergeCell ref="B23:B24"/>
    <mergeCell ref="C23:C24"/>
    <mergeCell ref="D23:D24"/>
    <mergeCell ref="B25:B26"/>
    <mergeCell ref="C25:C26"/>
    <mergeCell ref="D25:D26"/>
    <mergeCell ref="B27:B28"/>
    <mergeCell ref="C27:C28"/>
    <mergeCell ref="D27:D28"/>
    <mergeCell ref="C29:C33"/>
    <mergeCell ref="D29:D33"/>
    <mergeCell ref="C34:C35"/>
    <mergeCell ref="D34:D35"/>
    <mergeCell ref="B36:B37"/>
    <mergeCell ref="C36:C37"/>
    <mergeCell ref="D36:D37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abSelected="1" zoomScale="86" zoomScaleNormal="86" workbookViewId="0">
      <selection activeCell="E6" sqref="E6"/>
    </sheetView>
  </sheetViews>
  <sheetFormatPr defaultColWidth="34.7109375" defaultRowHeight="15" x14ac:dyDescent="0.25"/>
  <cols>
    <col min="1" max="1" width="78.5703125" style="16" customWidth="1"/>
    <col min="2" max="2" width="26.42578125" style="17" customWidth="1"/>
    <col min="3" max="4" width="12" style="1" customWidth="1"/>
    <col min="5" max="16384" width="34.7109375" style="1"/>
  </cols>
  <sheetData>
    <row r="1" spans="1:4" ht="16.5" x14ac:dyDescent="0.25">
      <c r="A1" s="303" t="s">
        <v>0</v>
      </c>
      <c r="B1" s="304"/>
      <c r="C1" s="304"/>
    </row>
    <row r="2" spans="1:4" x14ac:dyDescent="0.25">
      <c r="A2" s="305" t="s">
        <v>1</v>
      </c>
      <c r="B2" s="306"/>
      <c r="C2" s="306"/>
    </row>
    <row r="3" spans="1:4" s="2" customFormat="1" x14ac:dyDescent="0.25">
      <c r="A3" s="307" t="s">
        <v>2</v>
      </c>
      <c r="B3" s="307" t="s">
        <v>3</v>
      </c>
      <c r="C3" s="308" t="s">
        <v>4</v>
      </c>
      <c r="D3" s="309"/>
    </row>
    <row r="4" spans="1:4" s="2" customFormat="1" x14ac:dyDescent="0.25">
      <c r="A4" s="307"/>
      <c r="B4" s="307"/>
      <c r="C4" s="3">
        <v>2020</v>
      </c>
      <c r="D4" s="3">
        <v>2021</v>
      </c>
    </row>
    <row r="5" spans="1:4" s="2" customFormat="1" ht="19.5" thickBot="1" x14ac:dyDescent="0.3">
      <c r="A5" s="4">
        <v>1</v>
      </c>
      <c r="B5" s="4">
        <v>2</v>
      </c>
      <c r="C5" s="5">
        <v>3</v>
      </c>
      <c r="D5" s="5">
        <v>4</v>
      </c>
    </row>
    <row r="6" spans="1:4" ht="88.9" customHeight="1" x14ac:dyDescent="0.25">
      <c r="A6" s="6" t="s">
        <v>175</v>
      </c>
      <c r="B6" s="7"/>
      <c r="C6" s="8"/>
      <c r="D6" s="42"/>
    </row>
    <row r="7" spans="1:4" ht="30" x14ac:dyDescent="0.25">
      <c r="A7" s="10" t="s">
        <v>5</v>
      </c>
      <c r="B7" s="11" t="s">
        <v>6</v>
      </c>
      <c r="C7" s="234">
        <v>4858.66</v>
      </c>
      <c r="D7" s="9">
        <v>9041.0689999999995</v>
      </c>
    </row>
    <row r="8" spans="1:4" x14ac:dyDescent="0.25">
      <c r="A8" s="10" t="s">
        <v>7</v>
      </c>
      <c r="B8" s="11" t="s">
        <v>8</v>
      </c>
      <c r="C8" s="8">
        <v>67.3</v>
      </c>
      <c r="D8" s="9">
        <v>106.8</v>
      </c>
    </row>
    <row r="9" spans="1:4" x14ac:dyDescent="0.25">
      <c r="A9" s="12" t="s">
        <v>9</v>
      </c>
      <c r="B9" s="11" t="s">
        <v>10</v>
      </c>
      <c r="C9" s="8"/>
      <c r="D9" s="9"/>
    </row>
    <row r="10" spans="1:4" ht="30" x14ac:dyDescent="0.25">
      <c r="A10" s="12" t="s">
        <v>11</v>
      </c>
      <c r="B10" s="11" t="s">
        <v>12</v>
      </c>
      <c r="C10" s="8"/>
      <c r="D10" s="9"/>
    </row>
    <row r="11" spans="1:4" x14ac:dyDescent="0.25">
      <c r="A11" s="13" t="s">
        <v>13</v>
      </c>
      <c r="B11" s="7"/>
      <c r="C11" s="8"/>
      <c r="D11" s="9"/>
    </row>
    <row r="12" spans="1:4" ht="30" x14ac:dyDescent="0.25">
      <c r="A12" s="14" t="s">
        <v>14</v>
      </c>
      <c r="B12" s="11" t="s">
        <v>6</v>
      </c>
      <c r="C12" s="234">
        <v>4428.1540000000005</v>
      </c>
      <c r="D12" s="9">
        <v>8631.5759999999991</v>
      </c>
    </row>
    <row r="13" spans="1:4" x14ac:dyDescent="0.25">
      <c r="A13" s="14" t="s">
        <v>15</v>
      </c>
      <c r="B13" s="11" t="s">
        <v>8</v>
      </c>
      <c r="C13" s="8">
        <v>75</v>
      </c>
      <c r="D13" s="9">
        <v>111.3</v>
      </c>
    </row>
    <row r="14" spans="1:4" x14ac:dyDescent="0.25">
      <c r="A14" s="12" t="s">
        <v>9</v>
      </c>
      <c r="B14" s="11" t="s">
        <v>10</v>
      </c>
      <c r="C14" s="8" t="s">
        <v>768</v>
      </c>
      <c r="D14" s="8" t="s">
        <v>768</v>
      </c>
    </row>
    <row r="15" spans="1:4" ht="30" x14ac:dyDescent="0.25">
      <c r="A15" s="12" t="s">
        <v>11</v>
      </c>
      <c r="B15" s="11" t="s">
        <v>12</v>
      </c>
      <c r="C15" s="8" t="s">
        <v>768</v>
      </c>
      <c r="D15" s="8" t="s">
        <v>768</v>
      </c>
    </row>
    <row r="16" spans="1:4" x14ac:dyDescent="0.25">
      <c r="A16" s="13" t="s">
        <v>16</v>
      </c>
      <c r="B16" s="11"/>
      <c r="C16" s="8"/>
      <c r="D16" s="9"/>
    </row>
    <row r="17" spans="1:4" ht="30" x14ac:dyDescent="0.25">
      <c r="A17" s="14" t="s">
        <v>14</v>
      </c>
      <c r="B17" s="11" t="s">
        <v>6</v>
      </c>
      <c r="C17" s="234">
        <v>4428.1540000000005</v>
      </c>
      <c r="D17" s="9">
        <v>8631.5759999999991</v>
      </c>
    </row>
    <row r="18" spans="1:4" x14ac:dyDescent="0.25">
      <c r="A18" s="14" t="s">
        <v>15</v>
      </c>
      <c r="B18" s="11" t="s">
        <v>8</v>
      </c>
      <c r="C18" s="8">
        <v>75</v>
      </c>
      <c r="D18" s="9">
        <v>111.3</v>
      </c>
    </row>
    <row r="19" spans="1:4" x14ac:dyDescent="0.25">
      <c r="A19" s="12" t="s">
        <v>9</v>
      </c>
      <c r="B19" s="11" t="s">
        <v>10</v>
      </c>
      <c r="C19" s="8" t="s">
        <v>768</v>
      </c>
      <c r="D19" s="8" t="s">
        <v>768</v>
      </c>
    </row>
    <row r="20" spans="1:4" ht="30" x14ac:dyDescent="0.25">
      <c r="A20" s="12" t="s">
        <v>11</v>
      </c>
      <c r="B20" s="11" t="s">
        <v>12</v>
      </c>
      <c r="C20" s="8" t="s">
        <v>768</v>
      </c>
      <c r="D20" s="8" t="s">
        <v>768</v>
      </c>
    </row>
    <row r="21" spans="1:4" x14ac:dyDescent="0.25">
      <c r="A21" s="13" t="s">
        <v>17</v>
      </c>
      <c r="B21" s="11"/>
      <c r="C21" s="8"/>
      <c r="D21" s="9"/>
    </row>
    <row r="22" spans="1:4" ht="30" x14ac:dyDescent="0.25">
      <c r="A22" s="14" t="s">
        <v>14</v>
      </c>
      <c r="B22" s="11" t="s">
        <v>6</v>
      </c>
      <c r="C22" s="8"/>
      <c r="D22" s="9"/>
    </row>
    <row r="23" spans="1:4" x14ac:dyDescent="0.25">
      <c r="A23" s="14" t="s">
        <v>15</v>
      </c>
      <c r="B23" s="11" t="s">
        <v>8</v>
      </c>
      <c r="C23" s="8"/>
      <c r="D23" s="9"/>
    </row>
    <row r="24" spans="1:4" x14ac:dyDescent="0.25">
      <c r="A24" s="12" t="s">
        <v>9</v>
      </c>
      <c r="B24" s="11" t="s">
        <v>10</v>
      </c>
      <c r="C24" s="8"/>
      <c r="D24" s="9"/>
    </row>
    <row r="25" spans="1:4" ht="30" x14ac:dyDescent="0.25">
      <c r="A25" s="12" t="s">
        <v>11</v>
      </c>
      <c r="B25" s="11" t="s">
        <v>12</v>
      </c>
      <c r="C25" s="8"/>
      <c r="D25" s="9"/>
    </row>
    <row r="26" spans="1:4" x14ac:dyDescent="0.25">
      <c r="A26" s="13" t="s">
        <v>18</v>
      </c>
      <c r="B26" s="11"/>
      <c r="C26" s="8"/>
      <c r="D26" s="9"/>
    </row>
    <row r="27" spans="1:4" ht="30" x14ac:dyDescent="0.25">
      <c r="A27" s="14" t="s">
        <v>14</v>
      </c>
      <c r="B27" s="11" t="s">
        <v>6</v>
      </c>
      <c r="C27" s="8"/>
      <c r="D27" s="9"/>
    </row>
    <row r="28" spans="1:4" x14ac:dyDescent="0.25">
      <c r="A28" s="14" t="s">
        <v>15</v>
      </c>
      <c r="B28" s="11" t="s">
        <v>8</v>
      </c>
      <c r="C28" s="8"/>
      <c r="D28" s="9"/>
    </row>
    <row r="29" spans="1:4" x14ac:dyDescent="0.25">
      <c r="A29" s="12" t="s">
        <v>9</v>
      </c>
      <c r="B29" s="11" t="s">
        <v>10</v>
      </c>
      <c r="C29" s="8"/>
      <c r="D29" s="9"/>
    </row>
    <row r="30" spans="1:4" ht="30" x14ac:dyDescent="0.25">
      <c r="A30" s="12" t="s">
        <v>11</v>
      </c>
      <c r="B30" s="11" t="s">
        <v>12</v>
      </c>
      <c r="C30" s="8"/>
      <c r="D30" s="9"/>
    </row>
    <row r="31" spans="1:4" x14ac:dyDescent="0.25">
      <c r="A31" s="13" t="s">
        <v>19</v>
      </c>
      <c r="B31" s="15"/>
      <c r="C31" s="8"/>
      <c r="D31" s="9"/>
    </row>
    <row r="32" spans="1:4" ht="30" x14ac:dyDescent="0.25">
      <c r="A32" s="14" t="s">
        <v>14</v>
      </c>
      <c r="B32" s="11" t="s">
        <v>6</v>
      </c>
      <c r="C32" s="234">
        <v>371.35300000000001</v>
      </c>
      <c r="D32" s="9">
        <v>344.488</v>
      </c>
    </row>
    <row r="33" spans="1:4" x14ac:dyDescent="0.25">
      <c r="A33" s="14" t="s">
        <v>15</v>
      </c>
      <c r="B33" s="11" t="s">
        <v>8</v>
      </c>
      <c r="C33" s="8">
        <v>96.4</v>
      </c>
      <c r="D33" s="9">
        <v>78.3</v>
      </c>
    </row>
    <row r="34" spans="1:4" x14ac:dyDescent="0.25">
      <c r="A34" s="12" t="s">
        <v>9</v>
      </c>
      <c r="B34" s="11" t="s">
        <v>10</v>
      </c>
      <c r="C34" s="8">
        <v>0</v>
      </c>
      <c r="D34" s="9">
        <v>0</v>
      </c>
    </row>
    <row r="35" spans="1:4" ht="30" x14ac:dyDescent="0.25">
      <c r="A35" s="12" t="s">
        <v>11</v>
      </c>
      <c r="B35" s="11" t="s">
        <v>12</v>
      </c>
      <c r="C35" s="234">
        <v>0</v>
      </c>
      <c r="D35" s="9">
        <v>0</v>
      </c>
    </row>
    <row r="36" spans="1:4" x14ac:dyDescent="0.25">
      <c r="A36" s="13" t="s">
        <v>20</v>
      </c>
      <c r="B36" s="11"/>
      <c r="C36" s="8"/>
      <c r="D36" s="9"/>
    </row>
    <row r="37" spans="1:4" ht="30" x14ac:dyDescent="0.25">
      <c r="A37" s="14" t="s">
        <v>14</v>
      </c>
      <c r="B37" s="11" t="s">
        <v>6</v>
      </c>
      <c r="C37" s="8"/>
      <c r="D37" s="9"/>
    </row>
    <row r="38" spans="1:4" x14ac:dyDescent="0.25">
      <c r="A38" s="14" t="s">
        <v>15</v>
      </c>
      <c r="B38" s="11" t="s">
        <v>8</v>
      </c>
      <c r="C38" s="8"/>
      <c r="D38" s="9"/>
    </row>
    <row r="39" spans="1:4" x14ac:dyDescent="0.25">
      <c r="A39" s="12" t="s">
        <v>9</v>
      </c>
      <c r="B39" s="11" t="s">
        <v>10</v>
      </c>
      <c r="C39" s="8"/>
      <c r="D39" s="9"/>
    </row>
    <row r="40" spans="1:4" ht="30" x14ac:dyDescent="0.25">
      <c r="A40" s="12" t="s">
        <v>11</v>
      </c>
      <c r="B40" s="11" t="s">
        <v>12</v>
      </c>
      <c r="C40" s="8"/>
      <c r="D40" s="9"/>
    </row>
    <row r="41" spans="1:4" x14ac:dyDescent="0.25">
      <c r="A41" s="13" t="s">
        <v>21</v>
      </c>
      <c r="B41" s="11"/>
      <c r="C41" s="8"/>
      <c r="D41" s="9"/>
    </row>
    <row r="42" spans="1:4" ht="30" x14ac:dyDescent="0.25">
      <c r="A42" s="14" t="s">
        <v>14</v>
      </c>
      <c r="B42" s="7" t="s">
        <v>6</v>
      </c>
      <c r="C42" s="8"/>
      <c r="D42" s="9"/>
    </row>
    <row r="43" spans="1:4" x14ac:dyDescent="0.25">
      <c r="A43" s="14" t="s">
        <v>15</v>
      </c>
      <c r="B43" s="7" t="s">
        <v>8</v>
      </c>
      <c r="C43" s="8"/>
      <c r="D43" s="9"/>
    </row>
    <row r="44" spans="1:4" x14ac:dyDescent="0.25">
      <c r="A44" s="12" t="s">
        <v>9</v>
      </c>
      <c r="B44" s="11" t="s">
        <v>10</v>
      </c>
      <c r="C44" s="8"/>
      <c r="D44" s="9"/>
    </row>
    <row r="45" spans="1:4" ht="30" x14ac:dyDescent="0.25">
      <c r="A45" s="12" t="s">
        <v>11</v>
      </c>
      <c r="B45" s="11" t="s">
        <v>12</v>
      </c>
      <c r="C45" s="8"/>
      <c r="D45" s="9"/>
    </row>
    <row r="46" spans="1:4" x14ac:dyDescent="0.25">
      <c r="A46" s="13" t="s">
        <v>22</v>
      </c>
      <c r="B46" s="7"/>
      <c r="C46" s="8"/>
      <c r="D46" s="9"/>
    </row>
    <row r="47" spans="1:4" ht="30" x14ac:dyDescent="0.25">
      <c r="A47" s="14" t="s">
        <v>14</v>
      </c>
      <c r="B47" s="7" t="s">
        <v>6</v>
      </c>
      <c r="C47" s="8"/>
      <c r="D47" s="9"/>
    </row>
    <row r="48" spans="1:4" x14ac:dyDescent="0.25">
      <c r="A48" s="14" t="s">
        <v>15</v>
      </c>
      <c r="B48" s="7" t="s">
        <v>8</v>
      </c>
      <c r="C48" s="8"/>
      <c r="D48" s="9"/>
    </row>
    <row r="49" spans="1:4" x14ac:dyDescent="0.25">
      <c r="A49" s="12" t="s">
        <v>9</v>
      </c>
      <c r="B49" s="11" t="s">
        <v>10</v>
      </c>
      <c r="C49" s="8"/>
      <c r="D49" s="9"/>
    </row>
    <row r="50" spans="1:4" ht="30" x14ac:dyDescent="0.25">
      <c r="A50" s="12" t="s">
        <v>11</v>
      </c>
      <c r="B50" s="11" t="s">
        <v>12</v>
      </c>
      <c r="C50" s="8"/>
      <c r="D50" s="9"/>
    </row>
    <row r="51" spans="1:4" x14ac:dyDescent="0.25">
      <c r="A51" s="13" t="s">
        <v>23</v>
      </c>
      <c r="B51" s="7"/>
      <c r="C51" s="8"/>
      <c r="D51" s="9"/>
    </row>
    <row r="52" spans="1:4" ht="30" x14ac:dyDescent="0.25">
      <c r="A52" s="14" t="s">
        <v>14</v>
      </c>
      <c r="B52" s="7" t="s">
        <v>6</v>
      </c>
      <c r="C52" s="8"/>
      <c r="D52" s="9"/>
    </row>
    <row r="53" spans="1:4" x14ac:dyDescent="0.25">
      <c r="A53" s="14" t="s">
        <v>15</v>
      </c>
      <c r="B53" s="7" t="s">
        <v>8</v>
      </c>
      <c r="C53" s="8"/>
      <c r="D53" s="9"/>
    </row>
    <row r="54" spans="1:4" x14ac:dyDescent="0.25">
      <c r="A54" s="12" t="s">
        <v>9</v>
      </c>
      <c r="B54" s="11" t="s">
        <v>10</v>
      </c>
      <c r="C54" s="8"/>
      <c r="D54" s="9"/>
    </row>
    <row r="55" spans="1:4" ht="30" x14ac:dyDescent="0.25">
      <c r="A55" s="12" t="s">
        <v>11</v>
      </c>
      <c r="B55" s="11" t="s">
        <v>12</v>
      </c>
      <c r="C55" s="8"/>
      <c r="D55" s="9"/>
    </row>
    <row r="56" spans="1:4" x14ac:dyDescent="0.25">
      <c r="A56" s="13" t="s">
        <v>24</v>
      </c>
      <c r="B56" s="7"/>
      <c r="C56" s="8"/>
      <c r="D56" s="9"/>
    </row>
    <row r="57" spans="1:4" ht="30" x14ac:dyDescent="0.25">
      <c r="A57" s="14" t="s">
        <v>14</v>
      </c>
      <c r="B57" s="7" t="s">
        <v>6</v>
      </c>
      <c r="C57" s="8"/>
      <c r="D57" s="9"/>
    </row>
    <row r="58" spans="1:4" x14ac:dyDescent="0.25">
      <c r="A58" s="14" t="s">
        <v>15</v>
      </c>
      <c r="B58" s="7" t="s">
        <v>8</v>
      </c>
      <c r="C58" s="8"/>
      <c r="D58" s="9"/>
    </row>
    <row r="59" spans="1:4" x14ac:dyDescent="0.25">
      <c r="A59" s="12" t="s">
        <v>9</v>
      </c>
      <c r="B59" s="11" t="s">
        <v>10</v>
      </c>
      <c r="C59" s="8"/>
      <c r="D59" s="9"/>
    </row>
    <row r="60" spans="1:4" ht="30" x14ac:dyDescent="0.25">
      <c r="A60" s="12" t="s">
        <v>11</v>
      </c>
      <c r="B60" s="11" t="s">
        <v>12</v>
      </c>
      <c r="C60" s="8"/>
      <c r="D60" s="9"/>
    </row>
    <row r="61" spans="1:4" ht="42.75" x14ac:dyDescent="0.25">
      <c r="A61" s="13" t="s">
        <v>25</v>
      </c>
      <c r="B61" s="15"/>
      <c r="C61" s="8"/>
      <c r="D61" s="9"/>
    </row>
    <row r="62" spans="1:4" ht="30" x14ac:dyDescent="0.25">
      <c r="A62" s="14" t="s">
        <v>14</v>
      </c>
      <c r="B62" s="7" t="s">
        <v>6</v>
      </c>
      <c r="C62" s="8"/>
      <c r="D62" s="9"/>
    </row>
    <row r="63" spans="1:4" x14ac:dyDescent="0.25">
      <c r="A63" s="14" t="s">
        <v>15</v>
      </c>
      <c r="B63" s="7" t="s">
        <v>8</v>
      </c>
      <c r="C63" s="8"/>
      <c r="D63" s="9"/>
    </row>
    <row r="64" spans="1:4" x14ac:dyDescent="0.25">
      <c r="A64" s="12" t="s">
        <v>9</v>
      </c>
      <c r="B64" s="11" t="s">
        <v>10</v>
      </c>
      <c r="C64" s="8"/>
      <c r="D64" s="9"/>
    </row>
    <row r="65" spans="1:4" ht="30" x14ac:dyDescent="0.25">
      <c r="A65" s="12" t="s">
        <v>11</v>
      </c>
      <c r="B65" s="11" t="s">
        <v>12</v>
      </c>
      <c r="C65" s="8"/>
      <c r="D65" s="9"/>
    </row>
    <row r="66" spans="1:4" x14ac:dyDescent="0.25">
      <c r="A66" s="13" t="s">
        <v>26</v>
      </c>
      <c r="B66" s="7"/>
      <c r="C66" s="8"/>
      <c r="D66" s="9"/>
    </row>
    <row r="67" spans="1:4" ht="30" x14ac:dyDescent="0.25">
      <c r="A67" s="14" t="s">
        <v>14</v>
      </c>
      <c r="B67" s="7" t="s">
        <v>6</v>
      </c>
      <c r="C67" s="8"/>
      <c r="D67" s="9"/>
    </row>
    <row r="68" spans="1:4" x14ac:dyDescent="0.25">
      <c r="A68" s="14" t="s">
        <v>15</v>
      </c>
      <c r="B68" s="7" t="s">
        <v>8</v>
      </c>
      <c r="C68" s="8"/>
      <c r="D68" s="9"/>
    </row>
    <row r="69" spans="1:4" x14ac:dyDescent="0.25">
      <c r="A69" s="12" t="s">
        <v>9</v>
      </c>
      <c r="B69" s="11" t="s">
        <v>10</v>
      </c>
      <c r="C69" s="8"/>
      <c r="D69" s="9"/>
    </row>
    <row r="70" spans="1:4" ht="30" x14ac:dyDescent="0.25">
      <c r="A70" s="12" t="s">
        <v>11</v>
      </c>
      <c r="B70" s="11" t="s">
        <v>12</v>
      </c>
      <c r="C70" s="8"/>
      <c r="D70" s="9"/>
    </row>
    <row r="71" spans="1:4" ht="28.5" x14ac:dyDescent="0.25">
      <c r="A71" s="13" t="s">
        <v>27</v>
      </c>
      <c r="B71" s="7"/>
      <c r="C71" s="8"/>
      <c r="D71" s="9"/>
    </row>
    <row r="72" spans="1:4" ht="30" x14ac:dyDescent="0.25">
      <c r="A72" s="14" t="s">
        <v>14</v>
      </c>
      <c r="B72" s="7" t="s">
        <v>6</v>
      </c>
      <c r="C72" s="8"/>
      <c r="D72" s="9"/>
    </row>
    <row r="73" spans="1:4" x14ac:dyDescent="0.25">
      <c r="A73" s="14" t="s">
        <v>15</v>
      </c>
      <c r="B73" s="7" t="s">
        <v>8</v>
      </c>
      <c r="C73" s="8"/>
      <c r="D73" s="9"/>
    </row>
    <row r="74" spans="1:4" x14ac:dyDescent="0.25">
      <c r="A74" s="12" t="s">
        <v>9</v>
      </c>
      <c r="B74" s="11" t="s">
        <v>10</v>
      </c>
      <c r="C74" s="8"/>
      <c r="D74" s="9"/>
    </row>
    <row r="75" spans="1:4" ht="30" x14ac:dyDescent="0.25">
      <c r="A75" s="12" t="s">
        <v>11</v>
      </c>
      <c r="B75" s="11" t="s">
        <v>12</v>
      </c>
      <c r="C75" s="8"/>
      <c r="D75" s="9"/>
    </row>
    <row r="76" spans="1:4" x14ac:dyDescent="0.25">
      <c r="A76" s="13" t="s">
        <v>28</v>
      </c>
      <c r="B76" s="7"/>
      <c r="C76" s="8"/>
      <c r="D76" s="9"/>
    </row>
    <row r="77" spans="1:4" ht="30" x14ac:dyDescent="0.25">
      <c r="A77" s="14" t="s">
        <v>14</v>
      </c>
      <c r="B77" s="7" t="s">
        <v>6</v>
      </c>
      <c r="C77" s="8"/>
      <c r="D77" s="9"/>
    </row>
    <row r="78" spans="1:4" x14ac:dyDescent="0.25">
      <c r="A78" s="14" t="s">
        <v>15</v>
      </c>
      <c r="B78" s="7" t="s">
        <v>8</v>
      </c>
      <c r="C78" s="8"/>
      <c r="D78" s="9"/>
    </row>
    <row r="79" spans="1:4" x14ac:dyDescent="0.25">
      <c r="A79" s="12" t="s">
        <v>9</v>
      </c>
      <c r="B79" s="11" t="s">
        <v>10</v>
      </c>
      <c r="C79" s="8"/>
      <c r="D79" s="9"/>
    </row>
    <row r="80" spans="1:4" ht="30" x14ac:dyDescent="0.25">
      <c r="A80" s="12" t="s">
        <v>11</v>
      </c>
      <c r="B80" s="11" t="s">
        <v>12</v>
      </c>
      <c r="C80" s="8"/>
      <c r="D80" s="9"/>
    </row>
    <row r="81" spans="1:4" x14ac:dyDescent="0.25">
      <c r="A81" s="13" t="s">
        <v>29</v>
      </c>
      <c r="B81" s="15"/>
      <c r="C81" s="8"/>
      <c r="D81" s="9"/>
    </row>
    <row r="82" spans="1:4" ht="30" x14ac:dyDescent="0.25">
      <c r="A82" s="14" t="s">
        <v>14</v>
      </c>
      <c r="B82" s="7" t="s">
        <v>6</v>
      </c>
      <c r="C82" s="8"/>
      <c r="D82" s="9"/>
    </row>
    <row r="83" spans="1:4" x14ac:dyDescent="0.25">
      <c r="A83" s="14" t="s">
        <v>15</v>
      </c>
      <c r="B83" s="7" t="s">
        <v>8</v>
      </c>
      <c r="C83" s="8"/>
      <c r="D83" s="9"/>
    </row>
    <row r="84" spans="1:4" x14ac:dyDescent="0.25">
      <c r="A84" s="12" t="s">
        <v>9</v>
      </c>
      <c r="B84" s="11" t="s">
        <v>10</v>
      </c>
      <c r="C84" s="8"/>
      <c r="D84" s="9"/>
    </row>
    <row r="85" spans="1:4" ht="30" x14ac:dyDescent="0.25">
      <c r="A85" s="12" t="s">
        <v>11</v>
      </c>
      <c r="B85" s="11" t="s">
        <v>12</v>
      </c>
      <c r="C85" s="8"/>
      <c r="D85" s="9"/>
    </row>
    <row r="86" spans="1:4" ht="28.5" x14ac:dyDescent="0.25">
      <c r="A86" s="13" t="s">
        <v>30</v>
      </c>
      <c r="B86" s="7"/>
      <c r="C86" s="8"/>
      <c r="D86" s="9"/>
    </row>
    <row r="87" spans="1:4" ht="30" x14ac:dyDescent="0.25">
      <c r="A87" s="14" t="s">
        <v>14</v>
      </c>
      <c r="B87" s="7" t="s">
        <v>6</v>
      </c>
      <c r="C87" s="8"/>
      <c r="D87" s="9"/>
    </row>
    <row r="88" spans="1:4" x14ac:dyDescent="0.25">
      <c r="A88" s="14" t="s">
        <v>15</v>
      </c>
      <c r="B88" s="7" t="s">
        <v>8</v>
      </c>
      <c r="C88" s="8"/>
      <c r="D88" s="9"/>
    </row>
    <row r="89" spans="1:4" x14ac:dyDescent="0.25">
      <c r="A89" s="12" t="s">
        <v>9</v>
      </c>
      <c r="B89" s="11" t="s">
        <v>10</v>
      </c>
      <c r="C89" s="8"/>
      <c r="D89" s="9"/>
    </row>
    <row r="90" spans="1:4" ht="30" x14ac:dyDescent="0.25">
      <c r="A90" s="12" t="s">
        <v>11</v>
      </c>
      <c r="B90" s="11" t="s">
        <v>12</v>
      </c>
      <c r="C90" s="8"/>
      <c r="D90" s="9"/>
    </row>
    <row r="91" spans="1:4" x14ac:dyDescent="0.25">
      <c r="A91" s="13" t="s">
        <v>31</v>
      </c>
      <c r="B91" s="7"/>
      <c r="C91" s="8"/>
      <c r="D91" s="9"/>
    </row>
    <row r="92" spans="1:4" ht="30" x14ac:dyDescent="0.25">
      <c r="A92" s="14" t="s">
        <v>14</v>
      </c>
      <c r="B92" s="7" t="s">
        <v>6</v>
      </c>
      <c r="C92" s="8"/>
      <c r="D92" s="9"/>
    </row>
    <row r="93" spans="1:4" x14ac:dyDescent="0.25">
      <c r="A93" s="14" t="s">
        <v>15</v>
      </c>
      <c r="B93" s="7" t="s">
        <v>8</v>
      </c>
      <c r="C93" s="8"/>
      <c r="D93" s="9"/>
    </row>
    <row r="94" spans="1:4" x14ac:dyDescent="0.25">
      <c r="A94" s="12" t="s">
        <v>9</v>
      </c>
      <c r="B94" s="11" t="s">
        <v>10</v>
      </c>
      <c r="C94" s="8"/>
      <c r="D94" s="9"/>
    </row>
    <row r="95" spans="1:4" ht="30" x14ac:dyDescent="0.25">
      <c r="A95" s="12" t="s">
        <v>11</v>
      </c>
      <c r="B95" s="11" t="s">
        <v>12</v>
      </c>
      <c r="C95" s="8"/>
      <c r="D95" s="9"/>
    </row>
    <row r="96" spans="1:4" x14ac:dyDescent="0.25">
      <c r="A96" s="13" t="s">
        <v>32</v>
      </c>
      <c r="B96" s="7"/>
      <c r="C96" s="8"/>
      <c r="D96" s="9"/>
    </row>
    <row r="97" spans="1:4" ht="30" x14ac:dyDescent="0.25">
      <c r="A97" s="14" t="s">
        <v>14</v>
      </c>
      <c r="B97" s="7" t="s">
        <v>6</v>
      </c>
      <c r="C97" s="8"/>
      <c r="D97" s="9"/>
    </row>
    <row r="98" spans="1:4" x14ac:dyDescent="0.25">
      <c r="A98" s="14" t="s">
        <v>15</v>
      </c>
      <c r="B98" s="7" t="s">
        <v>8</v>
      </c>
      <c r="C98" s="8"/>
      <c r="D98" s="9"/>
    </row>
    <row r="99" spans="1:4" x14ac:dyDescent="0.25">
      <c r="A99" s="12" t="s">
        <v>9</v>
      </c>
      <c r="B99" s="11" t="s">
        <v>10</v>
      </c>
      <c r="C99" s="8"/>
      <c r="D99" s="9"/>
    </row>
    <row r="100" spans="1:4" ht="30" x14ac:dyDescent="0.25">
      <c r="A100" s="12" t="s">
        <v>11</v>
      </c>
      <c r="B100" s="11" t="s">
        <v>12</v>
      </c>
      <c r="C100" s="8"/>
      <c r="D100" s="9"/>
    </row>
    <row r="101" spans="1:4" x14ac:dyDescent="0.25">
      <c r="A101" s="13" t="s">
        <v>33</v>
      </c>
      <c r="B101" s="15"/>
      <c r="C101" s="8"/>
      <c r="D101" s="9"/>
    </row>
    <row r="102" spans="1:4" ht="30" x14ac:dyDescent="0.25">
      <c r="A102" s="14" t="s">
        <v>14</v>
      </c>
      <c r="B102" s="7" t="s">
        <v>6</v>
      </c>
      <c r="C102" s="8"/>
      <c r="D102" s="9"/>
    </row>
    <row r="103" spans="1:4" x14ac:dyDescent="0.25">
      <c r="A103" s="14" t="s">
        <v>15</v>
      </c>
      <c r="B103" s="7" t="s">
        <v>8</v>
      </c>
      <c r="C103" s="8"/>
      <c r="D103" s="9"/>
    </row>
    <row r="104" spans="1:4" x14ac:dyDescent="0.25">
      <c r="A104" s="12" t="s">
        <v>9</v>
      </c>
      <c r="B104" s="11" t="s">
        <v>10</v>
      </c>
      <c r="C104" s="8"/>
      <c r="D104" s="9"/>
    </row>
    <row r="105" spans="1:4" ht="30" x14ac:dyDescent="0.25">
      <c r="A105" s="12" t="s">
        <v>11</v>
      </c>
      <c r="B105" s="11" t="s">
        <v>12</v>
      </c>
      <c r="C105" s="8"/>
      <c r="D105" s="9"/>
    </row>
    <row r="106" spans="1:4" ht="28.5" x14ac:dyDescent="0.25">
      <c r="A106" s="13" t="s">
        <v>34</v>
      </c>
      <c r="B106" s="15"/>
      <c r="C106" s="8"/>
      <c r="D106" s="9"/>
    </row>
    <row r="107" spans="1:4" ht="30" x14ac:dyDescent="0.25">
      <c r="A107" s="14" t="s">
        <v>14</v>
      </c>
      <c r="B107" s="7" t="s">
        <v>6</v>
      </c>
      <c r="C107" s="8"/>
      <c r="D107" s="9"/>
    </row>
    <row r="108" spans="1:4" x14ac:dyDescent="0.25">
      <c r="A108" s="14" t="s">
        <v>15</v>
      </c>
      <c r="B108" s="7" t="s">
        <v>8</v>
      </c>
      <c r="C108" s="8"/>
      <c r="D108" s="9"/>
    </row>
    <row r="109" spans="1:4" x14ac:dyDescent="0.25">
      <c r="A109" s="12" t="s">
        <v>9</v>
      </c>
      <c r="B109" s="11" t="s">
        <v>10</v>
      </c>
      <c r="C109" s="8"/>
      <c r="D109" s="9"/>
    </row>
    <row r="110" spans="1:4" ht="30" x14ac:dyDescent="0.25">
      <c r="A110" s="12" t="s">
        <v>11</v>
      </c>
      <c r="B110" s="11" t="s">
        <v>12</v>
      </c>
      <c r="C110" s="8"/>
      <c r="D110" s="9"/>
    </row>
    <row r="111" spans="1:4" x14ac:dyDescent="0.25">
      <c r="A111" s="13" t="s">
        <v>35</v>
      </c>
      <c r="B111" s="15"/>
      <c r="C111" s="8"/>
      <c r="D111" s="9"/>
    </row>
    <row r="112" spans="1:4" ht="30" x14ac:dyDescent="0.25">
      <c r="A112" s="14" t="s">
        <v>14</v>
      </c>
      <c r="B112" s="7" t="s">
        <v>6</v>
      </c>
      <c r="C112" s="8"/>
      <c r="D112" s="9"/>
    </row>
    <row r="113" spans="1:4" x14ac:dyDescent="0.25">
      <c r="A113" s="14" t="s">
        <v>15</v>
      </c>
      <c r="B113" s="7" t="s">
        <v>8</v>
      </c>
      <c r="C113" s="8"/>
      <c r="D113" s="9"/>
    </row>
    <row r="114" spans="1:4" x14ac:dyDescent="0.25">
      <c r="A114" s="12" t="s">
        <v>9</v>
      </c>
      <c r="B114" s="11" t="s">
        <v>10</v>
      </c>
      <c r="C114" s="8"/>
      <c r="D114" s="9"/>
    </row>
    <row r="115" spans="1:4" ht="30" x14ac:dyDescent="0.25">
      <c r="A115" s="12" t="s">
        <v>11</v>
      </c>
      <c r="B115" s="11" t="s">
        <v>12</v>
      </c>
      <c r="C115" s="8"/>
      <c r="D115" s="9"/>
    </row>
    <row r="116" spans="1:4" x14ac:dyDescent="0.25">
      <c r="A116" s="13" t="s">
        <v>36</v>
      </c>
      <c r="B116" s="7"/>
      <c r="C116" s="8"/>
      <c r="D116" s="9"/>
    </row>
    <row r="117" spans="1:4" ht="30" x14ac:dyDescent="0.25">
      <c r="A117" s="14" t="s">
        <v>14</v>
      </c>
      <c r="B117" s="7" t="s">
        <v>6</v>
      </c>
      <c r="C117" s="8"/>
      <c r="D117" s="9"/>
    </row>
    <row r="118" spans="1:4" x14ac:dyDescent="0.25">
      <c r="A118" s="14" t="s">
        <v>15</v>
      </c>
      <c r="B118" s="7" t="s">
        <v>8</v>
      </c>
      <c r="C118" s="8"/>
      <c r="D118" s="9"/>
    </row>
    <row r="119" spans="1:4" x14ac:dyDescent="0.25">
      <c r="A119" s="12" t="s">
        <v>9</v>
      </c>
      <c r="B119" s="11" t="s">
        <v>10</v>
      </c>
      <c r="C119" s="8"/>
      <c r="D119" s="9"/>
    </row>
    <row r="120" spans="1:4" ht="30" x14ac:dyDescent="0.25">
      <c r="A120" s="12" t="s">
        <v>11</v>
      </c>
      <c r="B120" s="11" t="s">
        <v>12</v>
      </c>
      <c r="C120" s="8"/>
      <c r="D120" s="9"/>
    </row>
    <row r="121" spans="1:4" ht="28.5" x14ac:dyDescent="0.25">
      <c r="A121" s="13" t="s">
        <v>37</v>
      </c>
      <c r="B121" s="7"/>
      <c r="C121" s="8"/>
      <c r="D121" s="9"/>
    </row>
    <row r="122" spans="1:4" ht="30" x14ac:dyDescent="0.25">
      <c r="A122" s="14" t="s">
        <v>14</v>
      </c>
      <c r="B122" s="7" t="s">
        <v>6</v>
      </c>
      <c r="C122" s="234">
        <v>371.35300000000001</v>
      </c>
      <c r="D122" s="9">
        <v>344.488</v>
      </c>
    </row>
    <row r="123" spans="1:4" x14ac:dyDescent="0.25">
      <c r="A123" s="14" t="s">
        <v>15</v>
      </c>
      <c r="B123" s="7" t="s">
        <v>8</v>
      </c>
      <c r="C123" s="8">
        <v>96.4</v>
      </c>
      <c r="D123" s="9">
        <v>78.3</v>
      </c>
    </row>
    <row r="124" spans="1:4" x14ac:dyDescent="0.25">
      <c r="A124" s="12" t="s">
        <v>9</v>
      </c>
      <c r="B124" s="11" t="s">
        <v>10</v>
      </c>
      <c r="C124" s="8">
        <v>0</v>
      </c>
      <c r="D124" s="9">
        <v>0</v>
      </c>
    </row>
    <row r="125" spans="1:4" ht="30" x14ac:dyDescent="0.25">
      <c r="A125" s="12" t="s">
        <v>11</v>
      </c>
      <c r="B125" s="11" t="s">
        <v>12</v>
      </c>
      <c r="C125" s="233">
        <v>0</v>
      </c>
      <c r="D125" s="9">
        <v>0</v>
      </c>
    </row>
    <row r="126" spans="1:4" x14ac:dyDescent="0.25">
      <c r="A126" s="13" t="s">
        <v>38</v>
      </c>
      <c r="B126" s="15"/>
      <c r="C126" s="8"/>
      <c r="D126" s="9"/>
    </row>
    <row r="127" spans="1:4" ht="30" x14ac:dyDescent="0.25">
      <c r="A127" s="14" t="s">
        <v>14</v>
      </c>
      <c r="B127" s="7" t="s">
        <v>6</v>
      </c>
      <c r="C127" s="8"/>
      <c r="D127" s="9"/>
    </row>
    <row r="128" spans="1:4" x14ac:dyDescent="0.25">
      <c r="A128" s="14" t="s">
        <v>15</v>
      </c>
      <c r="B128" s="7" t="s">
        <v>8</v>
      </c>
      <c r="C128" s="8"/>
      <c r="D128" s="9"/>
    </row>
    <row r="129" spans="1:4" x14ac:dyDescent="0.25">
      <c r="A129" s="12" t="s">
        <v>9</v>
      </c>
      <c r="B129" s="11" t="s">
        <v>10</v>
      </c>
      <c r="C129" s="8"/>
      <c r="D129" s="9"/>
    </row>
    <row r="130" spans="1:4" ht="30" x14ac:dyDescent="0.25">
      <c r="A130" s="12" t="s">
        <v>11</v>
      </c>
      <c r="B130" s="11" t="s">
        <v>12</v>
      </c>
      <c r="C130" s="8"/>
      <c r="D130" s="9"/>
    </row>
    <row r="131" spans="1:4" x14ac:dyDescent="0.25">
      <c r="A131" s="13" t="s">
        <v>39</v>
      </c>
      <c r="B131" s="15"/>
      <c r="C131" s="8"/>
      <c r="D131" s="9"/>
    </row>
    <row r="132" spans="1:4" ht="30" x14ac:dyDescent="0.25">
      <c r="A132" s="14" t="s">
        <v>14</v>
      </c>
      <c r="B132" s="7" t="s">
        <v>6</v>
      </c>
      <c r="C132" s="8"/>
      <c r="D132" s="9"/>
    </row>
    <row r="133" spans="1:4" x14ac:dyDescent="0.25">
      <c r="A133" s="14" t="s">
        <v>15</v>
      </c>
      <c r="B133" s="7" t="s">
        <v>8</v>
      </c>
      <c r="C133" s="8"/>
      <c r="D133" s="9"/>
    </row>
    <row r="134" spans="1:4" x14ac:dyDescent="0.25">
      <c r="A134" s="12" t="s">
        <v>9</v>
      </c>
      <c r="B134" s="11" t="s">
        <v>10</v>
      </c>
      <c r="C134" s="8"/>
      <c r="D134" s="9"/>
    </row>
    <row r="135" spans="1:4" ht="30" x14ac:dyDescent="0.25">
      <c r="A135" s="12" t="s">
        <v>11</v>
      </c>
      <c r="B135" s="11" t="s">
        <v>12</v>
      </c>
      <c r="C135" s="8"/>
      <c r="D135" s="9"/>
    </row>
    <row r="136" spans="1:4" x14ac:dyDescent="0.25">
      <c r="A136" s="13" t="s">
        <v>40</v>
      </c>
      <c r="B136" s="7"/>
      <c r="C136" s="8"/>
      <c r="D136" s="9"/>
    </row>
    <row r="137" spans="1:4" ht="30" x14ac:dyDescent="0.25">
      <c r="A137" s="14" t="s">
        <v>14</v>
      </c>
      <c r="B137" s="7" t="s">
        <v>6</v>
      </c>
      <c r="C137" s="8"/>
      <c r="D137" s="9"/>
    </row>
    <row r="138" spans="1:4" x14ac:dyDescent="0.25">
      <c r="A138" s="14" t="s">
        <v>15</v>
      </c>
      <c r="B138" s="7" t="s">
        <v>8</v>
      </c>
      <c r="C138" s="8"/>
      <c r="D138" s="9"/>
    </row>
    <row r="139" spans="1:4" x14ac:dyDescent="0.25">
      <c r="A139" s="12" t="s">
        <v>9</v>
      </c>
      <c r="B139" s="11" t="s">
        <v>10</v>
      </c>
      <c r="C139" s="8"/>
      <c r="D139" s="9"/>
    </row>
    <row r="140" spans="1:4" ht="30" x14ac:dyDescent="0.25">
      <c r="A140" s="12" t="s">
        <v>11</v>
      </c>
      <c r="B140" s="11" t="s">
        <v>12</v>
      </c>
      <c r="C140" s="8"/>
      <c r="D140" s="9"/>
    </row>
    <row r="141" spans="1:4" x14ac:dyDescent="0.25">
      <c r="A141" s="13" t="s">
        <v>41</v>
      </c>
      <c r="B141" s="7"/>
      <c r="C141" s="8"/>
      <c r="D141" s="9"/>
    </row>
    <row r="142" spans="1:4" ht="30" x14ac:dyDescent="0.25">
      <c r="A142" s="14" t="s">
        <v>14</v>
      </c>
      <c r="B142" s="7" t="s">
        <v>6</v>
      </c>
      <c r="C142" s="8"/>
      <c r="D142" s="9"/>
    </row>
    <row r="143" spans="1:4" x14ac:dyDescent="0.25">
      <c r="A143" s="14" t="s">
        <v>15</v>
      </c>
      <c r="B143" s="7" t="s">
        <v>8</v>
      </c>
      <c r="C143" s="8"/>
      <c r="D143" s="9"/>
    </row>
    <row r="144" spans="1:4" x14ac:dyDescent="0.25">
      <c r="A144" s="12" t="s">
        <v>9</v>
      </c>
      <c r="B144" s="11" t="s">
        <v>10</v>
      </c>
      <c r="C144" s="8"/>
      <c r="D144" s="9"/>
    </row>
    <row r="145" spans="1:4" ht="30" x14ac:dyDescent="0.25">
      <c r="A145" s="12" t="s">
        <v>11</v>
      </c>
      <c r="B145" s="11" t="s">
        <v>12</v>
      </c>
      <c r="C145" s="8"/>
      <c r="D145" s="9"/>
    </row>
    <row r="146" spans="1:4" x14ac:dyDescent="0.25">
      <c r="A146" s="13" t="s">
        <v>42</v>
      </c>
      <c r="B146" s="7"/>
      <c r="C146" s="8"/>
      <c r="D146" s="9"/>
    </row>
    <row r="147" spans="1:4" ht="30" x14ac:dyDescent="0.25">
      <c r="A147" s="14" t="s">
        <v>14</v>
      </c>
      <c r="B147" s="7" t="s">
        <v>6</v>
      </c>
      <c r="C147" s="8"/>
      <c r="D147" s="9"/>
    </row>
    <row r="148" spans="1:4" x14ac:dyDescent="0.25">
      <c r="A148" s="14" t="s">
        <v>15</v>
      </c>
      <c r="B148" s="7" t="s">
        <v>8</v>
      </c>
      <c r="C148" s="8"/>
      <c r="D148" s="9"/>
    </row>
    <row r="149" spans="1:4" x14ac:dyDescent="0.25">
      <c r="A149" s="12" t="s">
        <v>9</v>
      </c>
      <c r="B149" s="11" t="s">
        <v>10</v>
      </c>
      <c r="C149" s="8"/>
      <c r="D149" s="9"/>
    </row>
    <row r="150" spans="1:4" ht="30" x14ac:dyDescent="0.25">
      <c r="A150" s="12" t="s">
        <v>11</v>
      </c>
      <c r="B150" s="11" t="s">
        <v>12</v>
      </c>
      <c r="C150" s="8"/>
      <c r="D150" s="9"/>
    </row>
    <row r="151" spans="1:4" ht="28.5" x14ac:dyDescent="0.25">
      <c r="A151" s="13" t="s">
        <v>43</v>
      </c>
      <c r="B151" s="15"/>
      <c r="C151" s="8"/>
      <c r="D151" s="9"/>
    </row>
    <row r="152" spans="1:4" ht="30" x14ac:dyDescent="0.25">
      <c r="A152" s="14" t="s">
        <v>14</v>
      </c>
      <c r="B152" s="11" t="s">
        <v>6</v>
      </c>
      <c r="C152" s="234">
        <v>40.487000000000002</v>
      </c>
      <c r="D152" s="9">
        <v>45.259</v>
      </c>
    </row>
    <row r="153" spans="1:4" x14ac:dyDescent="0.25">
      <c r="A153" s="14" t="s">
        <v>15</v>
      </c>
      <c r="B153" s="11" t="s">
        <v>8</v>
      </c>
      <c r="C153" s="8">
        <v>95.1</v>
      </c>
      <c r="D153" s="9">
        <v>103.2</v>
      </c>
    </row>
    <row r="154" spans="1:4" x14ac:dyDescent="0.25">
      <c r="A154" s="12" t="s">
        <v>9</v>
      </c>
      <c r="B154" s="11" t="s">
        <v>10</v>
      </c>
      <c r="C154" s="8">
        <v>0</v>
      </c>
      <c r="D154" s="9">
        <v>0</v>
      </c>
    </row>
    <row r="155" spans="1:4" ht="30" x14ac:dyDescent="0.25">
      <c r="A155" s="12" t="s">
        <v>11</v>
      </c>
      <c r="B155" s="11" t="s">
        <v>12</v>
      </c>
      <c r="C155" s="234">
        <v>0</v>
      </c>
      <c r="D155" s="9">
        <v>0</v>
      </c>
    </row>
    <row r="156" spans="1:4" ht="28.5" x14ac:dyDescent="0.25">
      <c r="A156" s="13" t="s">
        <v>44</v>
      </c>
      <c r="B156" s="15"/>
      <c r="C156" s="8"/>
      <c r="D156" s="9"/>
    </row>
    <row r="157" spans="1:4" ht="30" x14ac:dyDescent="0.25">
      <c r="A157" s="14" t="s">
        <v>14</v>
      </c>
      <c r="B157" s="11" t="s">
        <v>6</v>
      </c>
      <c r="C157" s="234">
        <v>18.670000000000002</v>
      </c>
      <c r="D157" s="9">
        <v>19.745999999999999</v>
      </c>
    </row>
    <row r="158" spans="1:4" x14ac:dyDescent="0.25">
      <c r="A158" s="14" t="s">
        <v>15</v>
      </c>
      <c r="B158" s="11" t="s">
        <v>8</v>
      </c>
      <c r="C158" s="8">
        <v>82.6</v>
      </c>
      <c r="D158" s="9">
        <v>97.9</v>
      </c>
    </row>
    <row r="159" spans="1:4" x14ac:dyDescent="0.25">
      <c r="A159" s="12" t="s">
        <v>9</v>
      </c>
      <c r="B159" s="11" t="s">
        <v>10</v>
      </c>
      <c r="C159" s="8">
        <v>0</v>
      </c>
      <c r="D159" s="9">
        <v>0</v>
      </c>
    </row>
    <row r="160" spans="1:4" ht="30" x14ac:dyDescent="0.25">
      <c r="A160" s="12" t="s">
        <v>11</v>
      </c>
      <c r="B160" s="11" t="s">
        <v>12</v>
      </c>
      <c r="C160" s="234">
        <v>0</v>
      </c>
      <c r="D160" s="9">
        <v>0</v>
      </c>
    </row>
  </sheetData>
  <mergeCells count="5">
    <mergeCell ref="A1:C1"/>
    <mergeCell ref="A2:C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>
    <oddHeader>&amp;C&amp;P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view="pageBreakPreview" zoomScale="75" zoomScaleNormal="100" workbookViewId="0">
      <selection activeCell="L32" sqref="L32"/>
    </sheetView>
  </sheetViews>
  <sheetFormatPr defaultRowHeight="12.75" x14ac:dyDescent="0.2"/>
  <cols>
    <col min="1" max="1" width="12.7109375" customWidth="1"/>
    <col min="2" max="2" width="10.7109375" customWidth="1"/>
    <col min="3" max="3" width="14.42578125" customWidth="1"/>
    <col min="4" max="4" width="10.28515625" customWidth="1"/>
    <col min="5" max="5" width="11.85546875" customWidth="1"/>
    <col min="6" max="6" width="10.85546875" customWidth="1"/>
    <col min="7" max="7" width="10.5703125" customWidth="1"/>
    <col min="8" max="8" width="10.140625" customWidth="1"/>
    <col min="9" max="9" width="12.140625" customWidth="1"/>
    <col min="10" max="10" width="12" customWidth="1"/>
    <col min="11" max="11" width="11.5703125" customWidth="1"/>
    <col min="12" max="12" width="14.28515625" customWidth="1"/>
  </cols>
  <sheetData>
    <row r="1" spans="1:12" ht="21" customHeight="1" x14ac:dyDescent="0.2">
      <c r="A1" s="273"/>
      <c r="B1" s="273"/>
      <c r="C1" s="273"/>
      <c r="D1" s="273"/>
      <c r="E1" s="273"/>
      <c r="F1" s="273"/>
      <c r="G1" s="273"/>
      <c r="H1" s="273" t="s">
        <v>155</v>
      </c>
      <c r="I1" s="273"/>
      <c r="J1" s="273"/>
      <c r="K1" s="273" t="s">
        <v>156</v>
      </c>
      <c r="L1" s="273"/>
    </row>
    <row r="2" spans="1:12" ht="21" customHeight="1" x14ac:dyDescent="0.2">
      <c r="J2" s="73"/>
      <c r="K2" s="73"/>
    </row>
    <row r="3" spans="1:12" ht="16.5" x14ac:dyDescent="0.25">
      <c r="A3" s="293" t="s">
        <v>157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1:12" ht="13.5" thickBot="1" x14ac:dyDescent="0.25"/>
    <row r="5" spans="1:12" ht="180.6" customHeight="1" x14ac:dyDescent="0.2">
      <c r="A5" s="85" t="s">
        <v>158</v>
      </c>
      <c r="B5" s="86" t="s">
        <v>159</v>
      </c>
      <c r="C5" s="86" t="s">
        <v>160</v>
      </c>
      <c r="D5" s="86" t="s">
        <v>161</v>
      </c>
      <c r="E5" s="86" t="s">
        <v>162</v>
      </c>
      <c r="F5" s="86" t="s">
        <v>163</v>
      </c>
      <c r="G5" s="86" t="s">
        <v>164</v>
      </c>
      <c r="H5" s="86" t="s">
        <v>165</v>
      </c>
      <c r="I5" s="86" t="s">
        <v>166</v>
      </c>
      <c r="J5" s="87" t="s">
        <v>167</v>
      </c>
      <c r="K5" s="86" t="s">
        <v>168</v>
      </c>
      <c r="L5" s="88" t="s">
        <v>169</v>
      </c>
    </row>
    <row r="6" spans="1:12" ht="15.75" thickBot="1" x14ac:dyDescent="0.25">
      <c r="A6" s="74">
        <v>1</v>
      </c>
      <c r="B6" s="75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75">
        <v>9</v>
      </c>
      <c r="J6" s="76">
        <v>10</v>
      </c>
      <c r="K6" s="75">
        <v>11</v>
      </c>
      <c r="L6" s="77">
        <v>12</v>
      </c>
    </row>
    <row r="7" spans="1:12" ht="87" customHeight="1" x14ac:dyDescent="0.2">
      <c r="A7" s="216" t="s">
        <v>761</v>
      </c>
      <c r="B7" s="216" t="s">
        <v>762</v>
      </c>
      <c r="C7" s="79">
        <v>341803</v>
      </c>
      <c r="D7" s="79">
        <v>78</v>
      </c>
      <c r="E7" s="79">
        <v>4.3</v>
      </c>
      <c r="F7" s="79">
        <v>197</v>
      </c>
      <c r="G7" s="79">
        <v>14100</v>
      </c>
      <c r="H7" s="79">
        <v>66</v>
      </c>
      <c r="I7" s="79">
        <v>92.7</v>
      </c>
      <c r="J7" s="80">
        <v>88.1</v>
      </c>
      <c r="K7" s="79">
        <v>0</v>
      </c>
      <c r="L7" s="79">
        <v>0</v>
      </c>
    </row>
    <row r="8" spans="1:12" x14ac:dyDescent="0.2">
      <c r="A8" s="36"/>
      <c r="B8" s="36"/>
      <c r="C8" s="36"/>
      <c r="D8" s="36"/>
      <c r="E8" s="36"/>
      <c r="F8" s="36"/>
      <c r="G8" s="36"/>
      <c r="H8" s="79"/>
      <c r="I8" s="36"/>
      <c r="J8" s="81"/>
      <c r="K8" s="36"/>
      <c r="L8" s="36"/>
    </row>
    <row r="10" spans="1:12" x14ac:dyDescent="0.2">
      <c r="A10" s="310" t="s">
        <v>170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</row>
    <row r="11" spans="1:12" x14ac:dyDescent="0.2">
      <c r="A11" s="280"/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</row>
    <row r="12" spans="1:12" x14ac:dyDescent="0.2">
      <c r="A12" s="280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</row>
    <row r="13" spans="1:12" x14ac:dyDescent="0.2">
      <c r="A13" s="280"/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</row>
    <row r="14" spans="1:12" x14ac:dyDescent="0.2">
      <c r="A14" s="280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</row>
    <row r="15" spans="1:12" x14ac:dyDescent="0.2">
      <c r="A15" s="280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</row>
    <row r="16" spans="1:12" x14ac:dyDescent="0.2">
      <c r="A16" s="280"/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</row>
    <row r="23" spans="16:16" x14ac:dyDescent="0.2">
      <c r="P23" s="36"/>
    </row>
    <row r="32" spans="16:16" ht="138.6" customHeight="1" x14ac:dyDescent="0.2"/>
  </sheetData>
  <mergeCells count="4">
    <mergeCell ref="A1:G1"/>
    <mergeCell ref="H1:L1"/>
    <mergeCell ref="A3:L3"/>
    <mergeCell ref="A10:L16"/>
  </mergeCells>
  <printOptions horizontalCentered="1"/>
  <pageMargins left="0.39370078740157483" right="0.39370078740157483" top="0.78740157480314965" bottom="0.39370078740157483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3"/>
  <sheetViews>
    <sheetView view="pageBreakPreview" zoomScale="93" zoomScaleNormal="100" zoomScaleSheetLayoutView="93" workbookViewId="0">
      <selection activeCell="E20" sqref="E20"/>
    </sheetView>
  </sheetViews>
  <sheetFormatPr defaultRowHeight="12.75" x14ac:dyDescent="0.2"/>
  <cols>
    <col min="1" max="1" width="60" customWidth="1"/>
    <col min="2" max="2" width="17" customWidth="1"/>
    <col min="3" max="3" width="11.42578125" customWidth="1"/>
    <col min="4" max="4" width="10.85546875" customWidth="1"/>
  </cols>
  <sheetData>
    <row r="1" spans="1:4" ht="16.5" x14ac:dyDescent="0.25">
      <c r="A1" s="279" t="s">
        <v>171</v>
      </c>
      <c r="B1" s="311"/>
      <c r="C1" s="311"/>
      <c r="D1" s="311"/>
    </row>
    <row r="2" spans="1:4" ht="39" customHeight="1" thickBot="1" x14ac:dyDescent="0.25">
      <c r="A2" s="312" t="s">
        <v>172</v>
      </c>
      <c r="B2" s="313"/>
      <c r="C2" s="313"/>
      <c r="D2" s="313"/>
    </row>
    <row r="3" spans="1:4" ht="16.5" x14ac:dyDescent="0.2">
      <c r="A3" s="285" t="s">
        <v>173</v>
      </c>
      <c r="B3" s="315" t="s">
        <v>3</v>
      </c>
      <c r="C3" s="317" t="s">
        <v>4</v>
      </c>
      <c r="D3" s="317"/>
    </row>
    <row r="4" spans="1:4" ht="16.5" x14ac:dyDescent="0.2">
      <c r="A4" s="314"/>
      <c r="B4" s="316"/>
      <c r="C4" s="57">
        <v>2020</v>
      </c>
      <c r="D4" s="57">
        <v>2021</v>
      </c>
    </row>
    <row r="5" spans="1:4" ht="17.25" thickBot="1" x14ac:dyDescent="0.25">
      <c r="A5" s="58">
        <v>1</v>
      </c>
      <c r="B5" s="4">
        <v>2</v>
      </c>
      <c r="C5" s="4">
        <v>3</v>
      </c>
      <c r="D5" s="4">
        <v>4</v>
      </c>
    </row>
    <row r="6" spans="1:4" ht="36" customHeight="1" x14ac:dyDescent="0.2">
      <c r="A6" s="82" t="s">
        <v>764</v>
      </c>
      <c r="B6" s="83" t="s">
        <v>174</v>
      </c>
      <c r="C6" s="84">
        <v>261</v>
      </c>
      <c r="D6" s="84">
        <v>274.7</v>
      </c>
    </row>
    <row r="7" spans="1:4" x14ac:dyDescent="0.2">
      <c r="A7" s="82" t="s">
        <v>763</v>
      </c>
      <c r="B7" s="83" t="s">
        <v>12</v>
      </c>
      <c r="C7" s="84">
        <v>5994</v>
      </c>
      <c r="D7" s="84">
        <v>3533</v>
      </c>
    </row>
    <row r="8" spans="1:4" x14ac:dyDescent="0.2">
      <c r="A8" s="82"/>
      <c r="B8" s="83"/>
      <c r="C8" s="84"/>
      <c r="D8" s="84"/>
    </row>
    <row r="9" spans="1:4" x14ac:dyDescent="0.2">
      <c r="A9" s="82"/>
      <c r="B9" s="83"/>
      <c r="C9" s="84"/>
      <c r="D9" s="84"/>
    </row>
    <row r="10" spans="1:4" x14ac:dyDescent="0.2">
      <c r="A10" s="82"/>
      <c r="B10" s="83"/>
      <c r="C10" s="84"/>
    </row>
    <row r="11" spans="1:4" x14ac:dyDescent="0.2">
      <c r="A11" s="82"/>
      <c r="B11" s="83" t="s">
        <v>742</v>
      </c>
      <c r="C11" s="84"/>
      <c r="D11" s="84"/>
    </row>
    <row r="12" spans="1:4" x14ac:dyDescent="0.2">
      <c r="A12" s="82"/>
      <c r="C12" s="84"/>
      <c r="D12" s="84"/>
    </row>
    <row r="13" spans="1:4" x14ac:dyDescent="0.2">
      <c r="A13" s="82"/>
      <c r="B13" s="83"/>
      <c r="C13" s="84"/>
      <c r="D13" s="84"/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76</vt:i4>
      </vt:variant>
    </vt:vector>
  </HeadingPairs>
  <TitlesOfParts>
    <vt:vector size="109" baseType="lpstr">
      <vt:lpstr>Титульный лист</vt:lpstr>
      <vt:lpstr>Содержание</vt:lpstr>
      <vt:lpstr>Общие сведения</vt:lpstr>
      <vt:lpstr>форма 1</vt:lpstr>
      <vt:lpstr>форма 2</vt:lpstr>
      <vt:lpstr>форма 3</vt:lpstr>
      <vt:lpstr>форма 4</vt:lpstr>
      <vt:lpstr>форма 4-а</vt:lpstr>
      <vt:lpstr>форма 4-б</vt:lpstr>
      <vt:lpstr>форма 5</vt:lpstr>
      <vt:lpstr>форма 6</vt:lpstr>
      <vt:lpstr>форма 6-а</vt:lpstr>
      <vt:lpstr>форма 6-б</vt:lpstr>
      <vt:lpstr>форма 6-в</vt:lpstr>
      <vt:lpstr>форма 7</vt:lpstr>
      <vt:lpstr>форма 8</vt:lpstr>
      <vt:lpstr>форма 9</vt:lpstr>
      <vt:lpstr>форма 10</vt:lpstr>
      <vt:lpstr>форма 11</vt:lpstr>
      <vt:lpstr>форма 12</vt:lpstr>
      <vt:lpstr>форма 13</vt:lpstr>
      <vt:lpstr>форма 14</vt:lpstr>
      <vt:lpstr>форма 15</vt:lpstr>
      <vt:lpstr>форма 16</vt:lpstr>
      <vt:lpstr>форма 17</vt:lpstr>
      <vt:lpstr>форма 18</vt:lpstr>
      <vt:lpstr>форма 19</vt:lpstr>
      <vt:lpstr>форма 20</vt:lpstr>
      <vt:lpstr>форма 21</vt:lpstr>
      <vt:lpstr>форма 22</vt:lpstr>
      <vt:lpstr>форма 23</vt:lpstr>
      <vt:lpstr>форма 24</vt:lpstr>
      <vt:lpstr>форма 25</vt:lpstr>
      <vt:lpstr>'форма 22'!_ftn1</vt:lpstr>
      <vt:lpstr>'форма 22'!_ftnref1</vt:lpstr>
      <vt:lpstr>'форма 1'!_Toc168910809</vt:lpstr>
      <vt:lpstr>'форма 2'!_Toc168910811</vt:lpstr>
      <vt:lpstr>'форма 2'!_Toc168910812</vt:lpstr>
      <vt:lpstr>'форма 3'!_Toc168910814</vt:lpstr>
      <vt:lpstr>'форма 4-а'!_Toc168910816</vt:lpstr>
      <vt:lpstr>'форма 8'!_Toc168910816</vt:lpstr>
      <vt:lpstr>'форма 5'!_Toc168910817</vt:lpstr>
      <vt:lpstr>'форма 5'!_Toc168910818</vt:lpstr>
      <vt:lpstr>'форма 5'!_Toc168910819</vt:lpstr>
      <vt:lpstr>'форма 5'!_Toc168910820</vt:lpstr>
      <vt:lpstr>'форма 5'!_Toc168910821</vt:lpstr>
      <vt:lpstr>'форма 5'!_Toc168910822</vt:lpstr>
      <vt:lpstr>'форма 7'!_Toc168910825</vt:lpstr>
      <vt:lpstr>'форма 10'!_Toc168910828</vt:lpstr>
      <vt:lpstr>'форма 10'!_Toc168910829</vt:lpstr>
      <vt:lpstr>'форма 11'!_Toc168910831</vt:lpstr>
      <vt:lpstr>'форма 12'!_Toc168910833</vt:lpstr>
      <vt:lpstr>'форма 13'!_Toc168910834</vt:lpstr>
      <vt:lpstr>'форма 14'!_Toc168910835</vt:lpstr>
      <vt:lpstr>'форма 16'!_Toc168910836</vt:lpstr>
      <vt:lpstr>'форма 17'!_Toc168910837</vt:lpstr>
      <vt:lpstr>'форма 18'!_Toc168910838</vt:lpstr>
      <vt:lpstr>'форма 19'!_Toc168910839</vt:lpstr>
      <vt:lpstr>'форма 22'!_Toc168910841</vt:lpstr>
      <vt:lpstr>'форма 23'!_Toc168910842</vt:lpstr>
      <vt:lpstr>'форма 24'!_Toc168910843</vt:lpstr>
      <vt:lpstr>'форма 25'!_Toc168910843</vt:lpstr>
      <vt:lpstr>'форма 24'!_Toc168910844</vt:lpstr>
      <vt:lpstr>'форма 25'!_Toc168910844</vt:lpstr>
      <vt:lpstr>'форма 1'!Заголовки_для_печати</vt:lpstr>
      <vt:lpstr>'форма 10'!Заголовки_для_печати</vt:lpstr>
      <vt:lpstr>'форма 11'!Заголовки_для_печати</vt:lpstr>
      <vt:lpstr>'форма 12'!Заголовки_для_печати</vt:lpstr>
      <vt:lpstr>'форма 13'!Заголовки_для_печати</vt:lpstr>
      <vt:lpstr>'форма 14'!Заголовки_для_печати</vt:lpstr>
      <vt:lpstr>'форма 15'!Заголовки_для_печати</vt:lpstr>
      <vt:lpstr>'форма 16'!Заголовки_для_печати</vt:lpstr>
      <vt:lpstr>'форма 17'!Заголовки_для_печати</vt:lpstr>
      <vt:lpstr>'форма 18'!Заголовки_для_печати</vt:lpstr>
      <vt:lpstr>'форма 19'!Заголовки_для_печати</vt:lpstr>
      <vt:lpstr>'форма 21'!Заголовки_для_печати</vt:lpstr>
      <vt:lpstr>'форма 22'!Заголовки_для_печати</vt:lpstr>
      <vt:lpstr>'форма 23'!Заголовки_для_печати</vt:lpstr>
      <vt:lpstr>'форма 24'!Заголовки_для_печати</vt:lpstr>
      <vt:lpstr>'форма 25'!Заголовки_для_печати</vt:lpstr>
      <vt:lpstr>'форма 3'!Заголовки_для_печати</vt:lpstr>
      <vt:lpstr>'форма 4'!Заголовки_для_печати</vt:lpstr>
      <vt:lpstr>'форма 4-а'!Заголовки_для_печати</vt:lpstr>
      <vt:lpstr>'форма 4-б'!Заголовки_для_печати</vt:lpstr>
      <vt:lpstr>'форма 5'!Заголовки_для_печати</vt:lpstr>
      <vt:lpstr>'форма 6'!Заголовки_для_печати</vt:lpstr>
      <vt:lpstr>'форма 6-б'!Заголовки_для_печати</vt:lpstr>
      <vt:lpstr>'форма 6-в'!Заголовки_для_печати</vt:lpstr>
      <vt:lpstr>'форма 7'!Заголовки_для_печати</vt:lpstr>
      <vt:lpstr>'форма 8'!Заголовки_для_печати</vt:lpstr>
      <vt:lpstr>'форма 9'!Заголовки_для_печати</vt:lpstr>
      <vt:lpstr>'Общие сведения'!Область_печати</vt:lpstr>
      <vt:lpstr>Содержание!Область_печати</vt:lpstr>
      <vt:lpstr>'Титульный лист'!Область_печати</vt:lpstr>
      <vt:lpstr>'форма 1'!Область_печати</vt:lpstr>
      <vt:lpstr>'форма 11'!Область_печати</vt:lpstr>
      <vt:lpstr>'форма 14'!Область_печати</vt:lpstr>
      <vt:lpstr>'форма 16'!Область_печати</vt:lpstr>
      <vt:lpstr>'форма 17'!Область_печати</vt:lpstr>
      <vt:lpstr>'форма 23'!Область_печати</vt:lpstr>
      <vt:lpstr>'форма 25'!Область_печати</vt:lpstr>
      <vt:lpstr>'форма 3'!Область_печати</vt:lpstr>
      <vt:lpstr>'форма 4-а'!Область_печати</vt:lpstr>
      <vt:lpstr>'форма 6'!Область_печати</vt:lpstr>
      <vt:lpstr>'форма 6-а'!Область_печати</vt:lpstr>
      <vt:lpstr>'форма 6-б'!Область_печати</vt:lpstr>
      <vt:lpstr>'форма 6-в'!Область_печати</vt:lpstr>
      <vt:lpstr>'форма 7'!Область_печати</vt:lpstr>
      <vt:lpstr>'форма 8'!Область_печати</vt:lpstr>
    </vt:vector>
  </TitlesOfParts>
  <Company>Минэкономразвития Сам.обл.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Лихачева</dc:creator>
  <cp:lastModifiedBy>TuhvatulinaNI</cp:lastModifiedBy>
  <cp:lastPrinted>2022-11-27T14:59:03Z</cp:lastPrinted>
  <dcterms:created xsi:type="dcterms:W3CDTF">2020-10-09T08:40:45Z</dcterms:created>
  <dcterms:modified xsi:type="dcterms:W3CDTF">2023-01-24T13:54:33Z</dcterms:modified>
</cp:coreProperties>
</file>